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hidePivotFieldList="1"/>
  <mc:AlternateContent xmlns:mc="http://schemas.openxmlformats.org/markup-compatibility/2006">
    <mc:Choice Requires="x15">
      <x15ac:absPath xmlns:x15ac="http://schemas.microsoft.com/office/spreadsheetml/2010/11/ac" url="F:\DEAM\DEAM\PEDIDOS\SEDIMENTO\"/>
    </mc:Choice>
  </mc:AlternateContent>
  <xr:revisionPtr revIDLastSave="0" documentId="13_ncr:1_{1EB3905B-1FFB-4E4E-B753-BCCA9B4EB1C7}" xr6:coauthVersionLast="46" xr6:coauthVersionMax="46" xr10:uidLastSave="{00000000-0000-0000-0000-000000000000}"/>
  <bookViews>
    <workbookView xWindow="1785" yWindow="1785" windowWidth="15375" windowHeight="7875" xr2:uid="{00000000-000D-0000-FFFF-FFFF00000000}"/>
  </bookViews>
  <sheets>
    <sheet name="Sedimento" sheetId="11" r:id="rId1"/>
  </sheets>
  <definedNames>
    <definedName name="_xlnm._FilterDatabase" localSheetId="0" hidden="1">Sedimento!$G$6:$O$6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1" l="1"/>
  <c r="B13" i="11"/>
  <c r="B12" i="11"/>
  <c r="B11" i="11"/>
  <c r="B10" i="11"/>
  <c r="B9" i="11"/>
  <c r="B8" i="11"/>
  <c r="B7" i="11"/>
</calcChain>
</file>

<file path=xl/sharedStrings.xml><?xml version="1.0" encoding="utf-8"?>
<sst xmlns="http://schemas.openxmlformats.org/spreadsheetml/2006/main" count="445" uniqueCount="248">
  <si>
    <t>-</t>
  </si>
  <si>
    <t>Corani Fission</t>
  </si>
  <si>
    <t>Nombre de la evaluación</t>
  </si>
  <si>
    <t>Componente ambiental</t>
  </si>
  <si>
    <t>Matriz</t>
  </si>
  <si>
    <t>Submatriz</t>
  </si>
  <si>
    <t>Nombre del punto</t>
  </si>
  <si>
    <t>Este</t>
  </si>
  <si>
    <t>Norte</t>
  </si>
  <si>
    <t>Zona</t>
  </si>
  <si>
    <t>Datum</t>
  </si>
  <si>
    <t>Altitud</t>
  </si>
  <si>
    <t>Descripción de ubicación</t>
  </si>
  <si>
    <t>Tipo de muestra</t>
  </si>
  <si>
    <t>Fecha</t>
  </si>
  <si>
    <t>Aluminio</t>
  </si>
  <si>
    <t>Antimonio</t>
  </si>
  <si>
    <t>Antimonio disuelto</t>
  </si>
  <si>
    <t>Arsénico</t>
  </si>
  <si>
    <t>Bario</t>
  </si>
  <si>
    <t>Bario disuelto</t>
  </si>
  <si>
    <t>Berilio</t>
  </si>
  <si>
    <t>Berilio disuelto</t>
  </si>
  <si>
    <t>Bismuto</t>
  </si>
  <si>
    <t>Boro</t>
  </si>
  <si>
    <t>Cadmio</t>
  </si>
  <si>
    <t>Calcio</t>
  </si>
  <si>
    <t>Cobalto</t>
  </si>
  <si>
    <t>Cobre</t>
  </si>
  <si>
    <t>Cromo Total</t>
  </si>
  <si>
    <t>Estaño</t>
  </si>
  <si>
    <t>Estroncio</t>
  </si>
  <si>
    <t>Fósforo</t>
  </si>
  <si>
    <t>Hierro</t>
  </si>
  <si>
    <t>Litio</t>
  </si>
  <si>
    <t>Magnesio</t>
  </si>
  <si>
    <t>Manganeso</t>
  </si>
  <si>
    <t>Mercurio</t>
  </si>
  <si>
    <t>Molibdeno</t>
  </si>
  <si>
    <t>Níquel</t>
  </si>
  <si>
    <t>Plata</t>
  </si>
  <si>
    <t>Plomo</t>
  </si>
  <si>
    <t>Potasio</t>
  </si>
  <si>
    <t>Selenio</t>
  </si>
  <si>
    <t>Sodio</t>
  </si>
  <si>
    <t>Talio</t>
  </si>
  <si>
    <t>Titanio</t>
  </si>
  <si>
    <t>Uranio</t>
  </si>
  <si>
    <t>Vanadio</t>
  </si>
  <si>
    <t>Zinc</t>
  </si>
  <si>
    <t>19 L</t>
  </si>
  <si>
    <t>WGS 84</t>
  </si>
  <si>
    <t>Quebrada Huancoruni, ubicado a 50 m después de la confluencia entre las quebradas Pantion Huayco y Unutincoc</t>
  </si>
  <si>
    <t>Simple</t>
  </si>
  <si>
    <t>Quebrada Unutincoc, ubicado a 15 m antes de la confluencia con la quebrada Pantion Huayco</t>
  </si>
  <si>
    <t>Quebrada Pantion Huayco, ubicado a 17 m antes de la confluencia con la quebrada Unutincoc</t>
  </si>
  <si>
    <t>Quebrada Yurakjaja, ubicado aguas abajo de los manantiales sin nombre (MSN2, MSN3 y MSN4)</t>
  </si>
  <si>
    <t>Cerio</t>
  </si>
  <si>
    <t>Thorio</t>
  </si>
  <si>
    <t>Torio</t>
  </si>
  <si>
    <t>Wolframio</t>
  </si>
  <si>
    <t>SED-Qhuan1</t>
  </si>
  <si>
    <t>Sedimentos</t>
  </si>
  <si>
    <t>Sedimento continental</t>
  </si>
  <si>
    <t>8251 mg/kg PS</t>
  </si>
  <si>
    <t>0.0833 mg/kg PS</t>
  </si>
  <si>
    <t>4.9 mg/kg PS</t>
  </si>
  <si>
    <t>16.4 mg/kg PS</t>
  </si>
  <si>
    <t>29.2 mg/kg PS</t>
  </si>
  <si>
    <t>0.2361 mg/kg PS</t>
  </si>
  <si>
    <t>8.17 mg/kg PS</t>
  </si>
  <si>
    <t>&lt;0.0007 mg/kg PS</t>
  </si>
  <si>
    <t>2294 mg/kg PS</t>
  </si>
  <si>
    <t>11.75 mg/kg PS</t>
  </si>
  <si>
    <t>0.742 mg/kg PS</t>
  </si>
  <si>
    <t>1.17 mg/kg PS</t>
  </si>
  <si>
    <t>1.6 mg/kg PS</t>
  </si>
  <si>
    <t>4.6 mg/kg PS</t>
  </si>
  <si>
    <t>6.38 mg/kg PS</t>
  </si>
  <si>
    <t>753 mg/kg PS</t>
  </si>
  <si>
    <t>5158 mg/kg PS</t>
  </si>
  <si>
    <t>214 mg/kg PS</t>
  </si>
  <si>
    <t>1056 mg/kg PS</t>
  </si>
  <si>
    <t>177 mg/kg PS</t>
  </si>
  <si>
    <t>&lt;0.03 mg/kg PS</t>
  </si>
  <si>
    <t>&lt;0.003 mg/kg PS</t>
  </si>
  <si>
    <t>0.528 mg/kg PS</t>
  </si>
  <si>
    <t>0.024 mg/kg PS</t>
  </si>
  <si>
    <t>1.3 mg/kg PS</t>
  </si>
  <si>
    <t>2589 mg/kg PS</t>
  </si>
  <si>
    <t>2.3 mg/kg PS</t>
  </si>
  <si>
    <t>292 mg/kg PS</t>
  </si>
  <si>
    <t>0.6214 mg/kg PS</t>
  </si>
  <si>
    <t>347 mg/kg PS</t>
  </si>
  <si>
    <t>11.07 mg/kg PS</t>
  </si>
  <si>
    <t>4.3 mg/kg PS</t>
  </si>
  <si>
    <t>0.9559 mg/kg PS</t>
  </si>
  <si>
    <t>45.3 mg/kg PS</t>
  </si>
  <si>
    <t>SED-QSN4</t>
  </si>
  <si>
    <t>4083 mg/kg PS</t>
  </si>
  <si>
    <t>0.0573 mg/kg PS</t>
  </si>
  <si>
    <t>4.2 mg/kg PS</t>
  </si>
  <si>
    <t>8.49 mg/kg PS</t>
  </si>
  <si>
    <t>11.8 mg/kg PS</t>
  </si>
  <si>
    <t>0.1698 mg/kg PS</t>
  </si>
  <si>
    <t>6.03 mg/kg PS</t>
  </si>
  <si>
    <t>2001 mg/kg PS</t>
  </si>
  <si>
    <t>7444 mg/kg PS</t>
  </si>
  <si>
    <t>0.426 mg/kg PS</t>
  </si>
  <si>
    <t>1.13 mg/kg PS</t>
  </si>
  <si>
    <t>0.74 mg/kg PS</t>
  </si>
  <si>
    <t>2.8 mg/kg PS</t>
  </si>
  <si>
    <t>5.86 mg/kg PS</t>
  </si>
  <si>
    <t>653 mg/kg PS</t>
  </si>
  <si>
    <t>2346 mg/kg PS</t>
  </si>
  <si>
    <t>105 mg/kg PS</t>
  </si>
  <si>
    <t>487 mg/kg PS</t>
  </si>
  <si>
    <t>123 mg/kg PS</t>
  </si>
  <si>
    <t>0.292 mg/kg PS</t>
  </si>
  <si>
    <t>0.049 mg/kg PS</t>
  </si>
  <si>
    <t>1.19 mg/kg PS</t>
  </si>
  <si>
    <t>1134 mg/kg PS</t>
  </si>
  <si>
    <t>1.58 mg/kg PS</t>
  </si>
  <si>
    <t>216 mg/kg PS</t>
  </si>
  <si>
    <t>0.3286 mg/kg PS</t>
  </si>
  <si>
    <t>146 mg/kg PS</t>
  </si>
  <si>
    <t>1282 mg/kg PS</t>
  </si>
  <si>
    <t>4152 mg/kg PS</t>
  </si>
  <si>
    <t>2 mg/kg PS</t>
  </si>
  <si>
    <t>0.6181 mg/kg PS</t>
  </si>
  <si>
    <t>SED-QSN5</t>
  </si>
  <si>
    <t>7534 mg/kg PS</t>
  </si>
  <si>
    <t>0.0813 mg/kg PS</t>
  </si>
  <si>
    <t>12.1 mg/kg PS</t>
  </si>
  <si>
    <t>22.5 mg/kg PS</t>
  </si>
  <si>
    <t>0.201 mg/kg PS</t>
  </si>
  <si>
    <t>7.44 mg/kg PS</t>
  </si>
  <si>
    <t>1948 mg/kg PS</t>
  </si>
  <si>
    <t>10.29 mg/kg PS</t>
  </si>
  <si>
    <t>0.701 mg/kg PS</t>
  </si>
  <si>
    <t>1.27 mg/kg PS</t>
  </si>
  <si>
    <t>1.4 mg/kg PS</t>
  </si>
  <si>
    <t>5.84 mg/kg PS</t>
  </si>
  <si>
    <t>663 mg/kg PS</t>
  </si>
  <si>
    <t>4688 mg/kg PS</t>
  </si>
  <si>
    <t>193 mg/kg PS</t>
  </si>
  <si>
    <t>908 mg/kg PS</t>
  </si>
  <si>
    <t>159 mg/kg PS</t>
  </si>
  <si>
    <t>0.437 mg/kg PS</t>
  </si>
  <si>
    <t>0.056 mg/kg PS</t>
  </si>
  <si>
    <t>2320 mg/kg PS</t>
  </si>
  <si>
    <t>1.97 mg/kg PS</t>
  </si>
  <si>
    <t>304 mg/kg PS</t>
  </si>
  <si>
    <t>0.5547 mg/kg PS</t>
  </si>
  <si>
    <t>328 mg/kg PS</t>
  </si>
  <si>
    <t>2517 mg/kg PS</t>
  </si>
  <si>
    <t>9681 mg/kg PS</t>
  </si>
  <si>
    <t>3.8 mg/kg PS</t>
  </si>
  <si>
    <t>0.8258 mg/kg PS</t>
  </si>
  <si>
    <t>41.7 mg/kg PS</t>
  </si>
  <si>
    <t>SED-QAcsa1</t>
  </si>
  <si>
    <t>Quebrada Acsanamayu, ubicado al noroeste de las plataformas de perforación</t>
  </si>
  <si>
    <t>2145 mg/kg PS</t>
  </si>
  <si>
    <t>0.605 mg/kg PS</t>
  </si>
  <si>
    <t>0.7267 mg/kg PS</t>
  </si>
  <si>
    <t>4289 mg/kg PS</t>
  </si>
  <si>
    <t>2011 mg/kg PS</t>
  </si>
  <si>
    <t>0.0949 mg/kg PS</t>
  </si>
  <si>
    <t>&lt;0.058 mg/kg PS</t>
  </si>
  <si>
    <t>&lt;0.059 mg/kg PS</t>
  </si>
  <si>
    <t>0.563 mg/kg PS</t>
  </si>
  <si>
    <t>1520 mg/kg PS</t>
  </si>
  <si>
    <t>50.45 mg/kg PS</t>
  </si>
  <si>
    <t>0.2692 mg/kg PS</t>
  </si>
  <si>
    <t>&lt;0.043 mg/kg PS</t>
  </si>
  <si>
    <t>&lt;0.0237 mg/kg PS</t>
  </si>
  <si>
    <t>&lt;0.05 mg/kg PS</t>
  </si>
  <si>
    <t>0.37 mg/kg PS</t>
  </si>
  <si>
    <t>&lt;0.098 mg/kg PS</t>
  </si>
  <si>
    <t>1367 mg/kg PS</t>
  </si>
  <si>
    <t>&lt;0.049 mg/kg PS</t>
  </si>
  <si>
    <t>0.802 mg/kg PS</t>
  </si>
  <si>
    <t>10.84 mg/kg PS</t>
  </si>
  <si>
    <t>4554 mg/kg PS</t>
  </si>
  <si>
    <t>0.739 mg/kg PS</t>
  </si>
  <si>
    <t>2215 mg/kg PS</t>
  </si>
  <si>
    <t>5.93 mg/kg PS</t>
  </si>
  <si>
    <t>6809 mg/kg PS</t>
  </si>
  <si>
    <t>&lt;0.051 mg/kg PS</t>
  </si>
  <si>
    <t>0.941 mg/kg PS</t>
  </si>
  <si>
    <t>0.758 mg/kg PS</t>
  </si>
  <si>
    <t>2634 mg/kg PS</t>
  </si>
  <si>
    <t>110.3 mg/kg PS</t>
  </si>
  <si>
    <t>0.1719 mg/kg PS</t>
  </si>
  <si>
    <t>0.149 mg/kg PS</t>
  </si>
  <si>
    <t>&lt;0.1 mg/kg PS</t>
  </si>
  <si>
    <t>3136 mg/kg PS</t>
  </si>
  <si>
    <t>2.45 mg/kg PS</t>
  </si>
  <si>
    <t>1204 mg/kg PS</t>
  </si>
  <si>
    <t>19.42 mg/kg PS</t>
  </si>
  <si>
    <t>31159 mg/kg PS</t>
  </si>
  <si>
    <t>0.402 mg/kg PS</t>
  </si>
  <si>
    <t>0.442 mg/kg PS</t>
  </si>
  <si>
    <t>4477 mg/kg PS</t>
  </si>
  <si>
    <t>4667 mg/kg PS</t>
  </si>
  <si>
    <t>0.0702 mg/kg PS</t>
  </si>
  <si>
    <t>0.23 mg/kg PS</t>
  </si>
  <si>
    <t>0.751 mg/kg PS</t>
  </si>
  <si>
    <t>2072 mg/kg PS</t>
  </si>
  <si>
    <t>74.18 mg/kg PS</t>
  </si>
  <si>
    <t>0.5529 mg/kg PS</t>
  </si>
  <si>
    <t>0.0579 mg/kg PS</t>
  </si>
  <si>
    <t>1741 mg/kg PS</t>
  </si>
  <si>
    <t>5.49 mg/kg PS</t>
  </si>
  <si>
    <t>0.979 mg/kg PS</t>
  </si>
  <si>
    <t>15.93 mg/kg PS</t>
  </si>
  <si>
    <t>3856 mg/kg PS</t>
  </si>
  <si>
    <t>1235 mg/kg PS</t>
  </si>
  <si>
    <t>&lt;0.063 mg/kg PS</t>
  </si>
  <si>
    <t>5514 mg/kg PS</t>
  </si>
  <si>
    <t>5675 mg/kg PS</t>
  </si>
  <si>
    <t>0.894 mg/kg PS</t>
  </si>
  <si>
    <t>0.086 mg/kg PS</t>
  </si>
  <si>
    <t>0.781 mg/kg PS</t>
  </si>
  <si>
    <t>2402 mg/kg PS</t>
  </si>
  <si>
    <t>91.78 mg/kg PS</t>
  </si>
  <si>
    <t>&lt;0.0056 mg/kg PS</t>
  </si>
  <si>
    <t>0.1159 mg/kg PS</t>
  </si>
  <si>
    <t>3304 mg/kg PS</t>
  </si>
  <si>
    <t>1788 mg/kg PS</t>
  </si>
  <si>
    <t>4.07 mg/kg PS</t>
  </si>
  <si>
    <t>1544 mg/kg PS</t>
  </si>
  <si>
    <t>17.77 mg/kg PS</t>
  </si>
  <si>
    <t>SED-QYura1</t>
  </si>
  <si>
    <t>2793 mg/kg PS</t>
  </si>
  <si>
    <t>2823 mg/kg PS</t>
  </si>
  <si>
    <t>6243 mg/kg PS</t>
  </si>
  <si>
    <t>2783 mg/kg PS</t>
  </si>
  <si>
    <t>0.269 mg/kg PS</t>
  </si>
  <si>
    <t>0.686 mg/kg PS</t>
  </si>
  <si>
    <t>2252 mg/kg PS</t>
  </si>
  <si>
    <t>45.98 mg/kg PS</t>
  </si>
  <si>
    <t>0.0142 mg/kg PS</t>
  </si>
  <si>
    <t>1012 mg/kg PS</t>
  </si>
  <si>
    <t>2758 mg/kg PS</t>
  </si>
  <si>
    <t>1483 mg/kg PS</t>
  </si>
  <si>
    <t>15.58 mg/kg PS</t>
  </si>
  <si>
    <t xml:space="preserve">
EVALUACIÓN AMBIENTAL TEMPRANA EN EL ÁREA DE INFLUENCIA DEL PROYECTO DE EXPLORACIÓN MINERA CORANI DE FISSION ENERGY PERÚ S.A.C., EN EL DISTRITO DE CORANI, PROVINCIA DE CARABAYA DEPARTAMENTO DE PUNO, DURANTE EL 2017 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</si>
</sst>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name val="Calibri"/>
      <family val="2"/>
      <scheme val="minor"/>
    </font>
    <font>
      <b/>
      <sz val="11"/>
      <color theme="1" tint="4.9989318521683403E-2"/>
      <name val="Calibri"/>
      <family val="2"/>
      <scheme val="minor"/>
    </font>
  </fonts>
  <fills count="3">
    <fill>
      <patternFill patternType="none"/>
    </fill>
    <fill>
      <patternFill patternType="gray125"/>
    </fill>
    <fill>
      <patternFill patternType="solid">
        <fgColor theme="2"/>
        <bgColor theme="4"/>
      </patternFill>
    </fill>
  </fills>
  <borders count="8">
    <border>
      <left/>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rgb="FF000000"/>
      </bottom>
      <diagonal/>
    </border>
  </borders>
  <cellStyleXfs count="1">
    <xf numFmtId="0" fontId="0" fillId="0" borderId="0"/>
  </cellStyleXfs>
  <cellXfs count="13">
    <xf numFmtId="0" fontId="0" fillId="0" borderId="0" xfId="0"/>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5" xfId="0"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14" fontId="1" fillId="0" borderId="1" xfId="0" applyNumberFormat="1"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61">
    <dxf>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right style="hair">
          <color indexed="64"/>
        </right>
        <top style="hair">
          <color indexed="64"/>
        </top>
        <bottom style="hair">
          <color indexed="64"/>
        </bottom>
        <vertical/>
        <horizontal/>
      </border>
    </dxf>
    <dxf>
      <border>
        <top style="hair">
          <color rgb="FF000000"/>
        </top>
      </border>
    </dxf>
    <dxf>
      <border diagonalUp="0" diagonalDown="0">
        <left style="hair">
          <color rgb="FF000000"/>
        </left>
        <right style="hair">
          <color rgb="FF000000"/>
        </right>
        <top style="hair">
          <color rgb="FF000000"/>
        </top>
        <bottom style="hair">
          <color rgb="FF000000"/>
        </bottom>
      </border>
    </dxf>
    <dxf>
      <alignment horizontal="center" vertical="center" textRotation="0" wrapText="0" indent="0" justifyLastLine="0" shrinkToFit="0" readingOrder="0"/>
    </dxf>
    <dxf>
      <border>
        <bottom style="hair">
          <color rgb="FF000000"/>
        </bottom>
      </border>
    </dxf>
    <dxf>
      <font>
        <b/>
        <i val="0"/>
        <strike val="0"/>
        <condense val="0"/>
        <extend val="0"/>
        <outline val="0"/>
        <shadow val="0"/>
        <u val="none"/>
        <vertAlign val="baseline"/>
        <sz val="11"/>
        <color theme="1" tint="4.9989318521683403E-2"/>
        <name val="Calibri"/>
        <scheme val="minor"/>
      </font>
      <fill>
        <patternFill patternType="solid">
          <fgColor theme="4"/>
          <bgColor them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C8AD6E-6193-4A08-B1C7-9A719ED14459}" name="Tabla144" displayName="Tabla144" ref="E6:BD14" totalsRowShown="0" headerRowDxfId="56" dataDxfId="54" headerRowBorderDxfId="55" tableBorderDxfId="53" totalsRowBorderDxfId="52">
  <tableColumns count="52">
    <tableColumn id="1" xr3:uid="{27C932E9-AD04-4B2F-8C02-759CD178325F}" name="Nombre de la evaluación" dataDxfId="51"/>
    <tableColumn id="2" xr3:uid="{38FCE5A6-B52E-4BD9-965C-B13E0BE4437A}" name="Componente ambiental" dataDxfId="50"/>
    <tableColumn id="3" xr3:uid="{8E781D0A-44B5-47E7-B367-71CE605B0A75}" name="Matriz" dataDxfId="49"/>
    <tableColumn id="4" xr3:uid="{83ECF1CC-448E-46A2-B10C-09A0166DB4A0}" name="Submatriz" dataDxfId="48"/>
    <tableColumn id="5" xr3:uid="{195FC531-09CD-4CC7-9616-62FB674C8C00}" name="Nombre del punto" dataDxfId="47"/>
    <tableColumn id="6" xr3:uid="{8AA2A097-7280-450C-A09C-F5F0473E5ACD}" name="Este" dataDxfId="46"/>
    <tableColumn id="7" xr3:uid="{36D40380-6020-40CD-92B7-317DD0BA8DBE}" name="Norte" dataDxfId="45"/>
    <tableColumn id="8" xr3:uid="{770FD1FF-F379-41B9-8019-8E82FDFA760E}" name="Zona" dataDxfId="44"/>
    <tableColumn id="9" xr3:uid="{CEA9BDB2-9EB8-453A-9AD7-9E80B0F836C1}" name="Datum" dataDxfId="43"/>
    <tableColumn id="10" xr3:uid="{0FE92999-0FC6-4FAB-B621-A4348942C712}" name="Altitud" dataDxfId="42"/>
    <tableColumn id="11" xr3:uid="{3A0D65E8-A623-48B7-B5AD-8D3D8B69E7A9}" name="Descripción de ubicación" dataDxfId="41"/>
    <tableColumn id="12" xr3:uid="{2713A394-7443-4F8D-A16D-2A6B5BF90AD1}" name="Tipo de muestra" dataDxfId="40"/>
    <tableColumn id="13" xr3:uid="{41FF2B46-DA13-4B64-9DD7-FFB5D3A51767}" name="Fecha" dataDxfId="39"/>
    <tableColumn id="14" xr3:uid="{A0F5FDBB-DAD6-4802-8F3A-9D2543D72D7D}" name="Aluminio" dataDxfId="38"/>
    <tableColumn id="15" xr3:uid="{49E8B092-FFA1-4C42-8C64-F6DAE6B56188}" name="Antimonio" dataDxfId="37"/>
    <tableColumn id="16" xr3:uid="{296550C8-3DB4-49EB-B3FB-9E92FB9C19A5}" name="Antimonio disuelto" dataDxfId="36"/>
    <tableColumn id="17" xr3:uid="{58377E59-FA66-4A33-BB24-A34EFB3C447C}" name="Arsénico" dataDxfId="35"/>
    <tableColumn id="52" xr3:uid="{33F8604C-190C-40C2-BB18-F25930845B04}" name="Bario" dataDxfId="34"/>
    <tableColumn id="53" xr3:uid="{387FCDDB-8AE7-4339-A5D7-32FF4762EE69}" name="Bario disuelto" dataDxfId="33"/>
    <tableColumn id="54" xr3:uid="{FAF4C564-91F5-4D40-A3F1-5555A629C212}" name="Berilio" dataDxfId="32"/>
    <tableColumn id="55" xr3:uid="{43990052-D9C0-4247-85B2-DF4FBACD199E}" name="Berilio disuelto" dataDxfId="31"/>
    <tableColumn id="56" xr3:uid="{8805B4AA-439E-46FF-8005-A4F30D727C05}" name="Bismuto" dataDxfId="30"/>
    <tableColumn id="57" xr3:uid="{804928CC-7DAC-4A9E-A4B3-FF5A40E2E497}" name="Boro" dataDxfId="29"/>
    <tableColumn id="58" xr3:uid="{34184EA3-6304-47EE-8B29-0DD0D6246B35}" name="Cadmio" dataDxfId="28"/>
    <tableColumn id="59" xr3:uid="{869FA6F1-D51D-44A9-BAE1-E492B767E6EC}" name="Calcio" dataDxfId="27"/>
    <tableColumn id="60" xr3:uid="{D16D44A9-B180-40F3-8E33-5A1F806E0BAB}" name="Cerio" dataDxfId="26"/>
    <tableColumn id="18" xr3:uid="{94CE8B6E-8FD9-4D6A-A118-F4A5BD93EEF5}" name="Cobalto" dataDxfId="25"/>
    <tableColumn id="19" xr3:uid="{59F19BB2-3DF0-4FED-9D46-7B30400A06EC}" name="Cobre" dataDxfId="24"/>
    <tableColumn id="20" xr3:uid="{7C3BCC3A-FC3E-4E27-BC84-C927CAF54EA7}" name="Cromo Total" dataDxfId="23"/>
    <tableColumn id="21" xr3:uid="{2BA0EBC8-1712-4AFA-A9F5-F73FDC1090F1}" name="Estaño" dataDxfId="22"/>
    <tableColumn id="22" xr3:uid="{554ECF16-392C-4EA8-9503-DDED89622996}" name="Estroncio" dataDxfId="21"/>
    <tableColumn id="23" xr3:uid="{2B307021-2C29-4ACF-B0C5-B0B296790FC3}" name="Fósforo" dataDxfId="20"/>
    <tableColumn id="24" xr3:uid="{A0A3CDE1-8189-489B-9CFD-F7015724C29A}" name="Hierro" dataDxfId="19"/>
    <tableColumn id="25" xr3:uid="{1A945AD5-75C8-44F1-8B70-6818EC791345}" name="Litio" dataDxfId="18"/>
    <tableColumn id="26" xr3:uid="{3050AAB6-1023-42DA-AF0A-9EAACE94F14A}" name="Magnesio" dataDxfId="17"/>
    <tableColumn id="27" xr3:uid="{F8BEA4F2-9D42-4EEA-8455-B34107832A38}" name="Manganeso" dataDxfId="16"/>
    <tableColumn id="28" xr3:uid="{0032F162-E569-44C9-AD51-C1CDCC13EB3C}" name="Mercurio" dataDxfId="15"/>
    <tableColumn id="29" xr3:uid="{DFFADDF3-D83E-4BBC-8D74-C2E60DA43891}" name="Molibdeno" dataDxfId="14"/>
    <tableColumn id="30" xr3:uid="{C5516043-3286-463E-8AA0-BA7FD4D26527}" name="Níquel" dataDxfId="13"/>
    <tableColumn id="31" xr3:uid="{780279C6-2959-40CE-8448-3F67D6A24901}" name="Plata" dataDxfId="12"/>
    <tableColumn id="32" xr3:uid="{5A344949-AB92-4269-9642-7994FC2DDA44}" name="Plomo" dataDxfId="11"/>
    <tableColumn id="33" xr3:uid="{AE73024D-F2D5-4D82-B966-401E5259F3A2}" name="Potasio" dataDxfId="10"/>
    <tableColumn id="34" xr3:uid="{B126321D-B4F8-4872-A14B-3885983A1D23}" name="Selenio" dataDxfId="9"/>
    <tableColumn id="35" xr3:uid="{EBACF2BD-82FA-4E7D-B01D-C541A430DC4A}" name="Sodio" dataDxfId="8"/>
    <tableColumn id="36" xr3:uid="{1E3E84B8-7DFB-40A8-A17D-4BCE3F944795}" name="Talio" dataDxfId="7"/>
    <tableColumn id="37" xr3:uid="{A6C98A1A-76B7-4AE9-AB12-7800DD8511CC}" name="Thorio" dataDxfId="6"/>
    <tableColumn id="38" xr3:uid="{0065342B-1E6A-419C-B803-45BDEED6D59B}" name="Titanio" dataDxfId="5"/>
    <tableColumn id="39" xr3:uid="{718B257B-E868-42C2-B8CF-BB6D707F303B}" name="Torio" dataDxfId="4"/>
    <tableColumn id="40" xr3:uid="{D3BE6214-750E-4146-AA1A-4CD6CC5450BD}" name="Uranio" dataDxfId="3"/>
    <tableColumn id="41" xr3:uid="{50397FA1-260E-4C6C-A70E-45E4214291B4}" name="Vanadio" dataDxfId="2"/>
    <tableColumn id="42" xr3:uid="{7AD712AD-34AD-4944-BBF5-54A566D12C47}" name="Wolframio" dataDxfId="1"/>
    <tableColumn id="43" xr3:uid="{49F0252A-AF3B-4A74-AFBD-04883F4BEFB7}" name="Zinc"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0381C-DCB4-4312-A3B4-DA0FD6C02D90}">
  <dimension ref="A1:BD14"/>
  <sheetViews>
    <sheetView showGridLines="0" tabSelected="1" topLeftCell="E1" zoomScale="70" zoomScaleNormal="70" workbookViewId="0">
      <selection activeCell="E1" sqref="E1:Q5"/>
    </sheetView>
  </sheetViews>
  <sheetFormatPr baseColWidth="10" defaultRowHeight="15" x14ac:dyDescent="0.25"/>
  <cols>
    <col min="1" max="1" width="11.42578125" style="1"/>
    <col min="2" max="2" width="14" style="1" bestFit="1" customWidth="1"/>
    <col min="3" max="4" width="11.42578125" style="1"/>
    <col min="5" max="5" width="29.7109375" style="1" bestFit="1" customWidth="1"/>
    <col min="6" max="6" width="28.140625" style="1" bestFit="1" customWidth="1"/>
    <col min="7" max="7" width="22.85546875" style="1" bestFit="1" customWidth="1"/>
    <col min="8" max="8" width="13" style="1" bestFit="1" customWidth="1"/>
    <col min="9" max="9" width="21.7109375" style="1" bestFit="1" customWidth="1"/>
    <col min="10" max="10" width="8.7109375" style="1" bestFit="1" customWidth="1"/>
    <col min="11" max="11" width="10" style="1" bestFit="1" customWidth="1"/>
    <col min="12" max="12" width="7.42578125" style="1" bestFit="1" customWidth="1"/>
    <col min="13" max="13" width="8.85546875" style="1" bestFit="1" customWidth="1"/>
    <col min="14" max="14" width="9.140625" style="1" bestFit="1" customWidth="1"/>
    <col min="15" max="15" width="30.7109375" style="1" bestFit="1" customWidth="1"/>
    <col min="16" max="16" width="19.7109375" style="1" bestFit="1" customWidth="1"/>
    <col min="17" max="17" width="12" style="1" bestFit="1" customWidth="1"/>
    <col min="18" max="18" width="16" style="1" bestFit="1" customWidth="1"/>
    <col min="19" max="19" width="17.42578125" style="1" bestFit="1" customWidth="1"/>
    <col min="20" max="20" width="22.85546875" style="1" bestFit="1" customWidth="1"/>
    <col min="21" max="21" width="17.42578125" style="1" bestFit="1" customWidth="1"/>
    <col min="22" max="22" width="15" style="1" bestFit="1" customWidth="1"/>
    <col min="23" max="23" width="17.28515625" style="1" bestFit="1" customWidth="1"/>
    <col min="24" max="24" width="15" style="1" bestFit="1" customWidth="1"/>
    <col min="25" max="25" width="18.5703125" style="1" bestFit="1" customWidth="1"/>
    <col min="26" max="26" width="17.140625" style="1" bestFit="1" customWidth="1"/>
    <col min="27" max="27" width="15" style="1" bestFit="1" customWidth="1"/>
    <col min="28" max="28" width="18.7109375" style="1" bestFit="1" customWidth="1"/>
    <col min="29" max="29" width="15.7109375" style="1" bestFit="1" customWidth="1"/>
    <col min="30" max="30" width="15.85546875" style="1" bestFit="1" customWidth="1"/>
    <col min="31" max="32" width="17.42578125" style="1" bestFit="1" customWidth="1"/>
    <col min="33" max="33" width="16.28515625" style="1" bestFit="1" customWidth="1"/>
    <col min="34" max="34" width="13.85546875" style="1" bestFit="1" customWidth="1"/>
    <col min="35" max="35" width="15" style="1" bestFit="1" customWidth="1"/>
    <col min="36" max="36" width="14.42578125" style="1" bestFit="1" customWidth="1"/>
    <col min="37" max="37" width="15.7109375" style="1" bestFit="1" customWidth="1"/>
    <col min="38" max="38" width="14" style="1" bestFit="1" customWidth="1"/>
    <col min="39" max="39" width="15.28515625" style="1" bestFit="1" customWidth="1"/>
    <col min="40" max="40" width="16.28515625" style="1" bestFit="1" customWidth="1"/>
    <col min="41" max="41" width="18.7109375" style="1" bestFit="1" customWidth="1"/>
    <col min="42" max="43" width="17.42578125" style="1" bestFit="1" customWidth="1"/>
    <col min="44" max="44" width="18.7109375" style="1" bestFit="1" customWidth="1"/>
    <col min="45" max="45" width="16.28515625" style="1" bestFit="1" customWidth="1"/>
    <col min="46" max="46" width="15.7109375" style="1" bestFit="1" customWidth="1"/>
    <col min="47" max="47" width="15" style="1" bestFit="1" customWidth="1"/>
    <col min="48" max="48" width="14.42578125" style="1" bestFit="1" customWidth="1"/>
    <col min="49" max="49" width="17.42578125" style="1" bestFit="1" customWidth="1"/>
    <col min="50" max="50" width="15.7109375" style="1" bestFit="1" customWidth="1"/>
    <col min="51" max="51" width="14.42578125" style="1" bestFit="1" customWidth="1"/>
    <col min="52" max="52" width="15.7109375" style="1" bestFit="1" customWidth="1"/>
    <col min="53" max="53" width="17.42578125" style="1" bestFit="1" customWidth="1"/>
    <col min="54" max="54" width="16.28515625" style="1" bestFit="1" customWidth="1"/>
    <col min="55" max="55" width="17.42578125" style="1" bestFit="1" customWidth="1"/>
    <col min="56" max="56" width="15.85546875" style="1" bestFit="1" customWidth="1"/>
    <col min="57" max="16384" width="11.42578125" style="1"/>
  </cols>
  <sheetData>
    <row r="1" spans="1:56" ht="15" customHeight="1" x14ac:dyDescent="0.25">
      <c r="E1" s="12" t="s">
        <v>247</v>
      </c>
      <c r="F1" s="12"/>
      <c r="G1" s="12"/>
      <c r="H1" s="12"/>
      <c r="I1" s="12"/>
      <c r="J1" s="12"/>
      <c r="K1" s="12"/>
      <c r="L1" s="12"/>
      <c r="M1" s="12"/>
      <c r="N1" s="12"/>
      <c r="O1" s="12"/>
      <c r="P1" s="12"/>
      <c r="Q1" s="12"/>
    </row>
    <row r="2" spans="1:56" x14ac:dyDescent="0.25">
      <c r="E2" s="12"/>
      <c r="F2" s="12"/>
      <c r="G2" s="12"/>
      <c r="H2" s="12"/>
      <c r="I2" s="12"/>
      <c r="J2" s="12"/>
      <c r="K2" s="12"/>
      <c r="L2" s="12"/>
      <c r="M2" s="12"/>
      <c r="N2" s="12"/>
      <c r="O2" s="12"/>
      <c r="P2" s="12"/>
      <c r="Q2" s="12"/>
    </row>
    <row r="3" spans="1:56" x14ac:dyDescent="0.25">
      <c r="E3" s="12"/>
      <c r="F3" s="12"/>
      <c r="G3" s="12"/>
      <c r="H3" s="12"/>
      <c r="I3" s="12"/>
      <c r="J3" s="12"/>
      <c r="K3" s="12"/>
      <c r="L3" s="12"/>
      <c r="M3" s="12"/>
      <c r="N3" s="12"/>
      <c r="O3" s="12"/>
      <c r="P3" s="12"/>
      <c r="Q3" s="12"/>
    </row>
    <row r="4" spans="1:56" x14ac:dyDescent="0.25">
      <c r="E4" s="12"/>
      <c r="F4" s="12"/>
      <c r="G4" s="12"/>
      <c r="H4" s="12"/>
      <c r="I4" s="12"/>
      <c r="J4" s="12"/>
      <c r="K4" s="12"/>
      <c r="L4" s="12"/>
      <c r="M4" s="12"/>
      <c r="N4" s="12"/>
      <c r="O4" s="12"/>
      <c r="P4" s="12"/>
      <c r="Q4" s="12"/>
    </row>
    <row r="5" spans="1:56" x14ac:dyDescent="0.25">
      <c r="E5" s="12"/>
      <c r="F5" s="12"/>
      <c r="G5" s="12"/>
      <c r="H5" s="12"/>
      <c r="I5" s="12"/>
      <c r="J5" s="12"/>
      <c r="K5" s="12"/>
      <c r="L5" s="12"/>
      <c r="M5" s="12"/>
      <c r="N5" s="12"/>
      <c r="O5" s="12"/>
      <c r="P5" s="12"/>
      <c r="Q5" s="12"/>
    </row>
    <row r="6" spans="1:56" ht="41.25" customHeight="1" x14ac:dyDescent="0.25">
      <c r="E6" s="4" t="s">
        <v>2</v>
      </c>
      <c r="F6" s="5" t="s">
        <v>3</v>
      </c>
      <c r="G6" s="5" t="s">
        <v>4</v>
      </c>
      <c r="H6" s="5" t="s">
        <v>5</v>
      </c>
      <c r="I6" s="5" t="s">
        <v>6</v>
      </c>
      <c r="J6" s="5" t="s">
        <v>7</v>
      </c>
      <c r="K6" s="5" t="s">
        <v>8</v>
      </c>
      <c r="L6" s="5" t="s">
        <v>9</v>
      </c>
      <c r="M6" s="5" t="s">
        <v>10</v>
      </c>
      <c r="N6" s="5" t="s">
        <v>11</v>
      </c>
      <c r="O6" s="5" t="s">
        <v>12</v>
      </c>
      <c r="P6" s="5" t="s">
        <v>13</v>
      </c>
      <c r="Q6" s="5" t="s">
        <v>14</v>
      </c>
      <c r="R6" s="5" t="s">
        <v>15</v>
      </c>
      <c r="S6" s="5" t="s">
        <v>16</v>
      </c>
      <c r="T6" s="5" t="s">
        <v>17</v>
      </c>
      <c r="U6" s="5" t="s">
        <v>18</v>
      </c>
      <c r="V6" s="5" t="s">
        <v>19</v>
      </c>
      <c r="W6" s="5" t="s">
        <v>20</v>
      </c>
      <c r="X6" s="5" t="s">
        <v>21</v>
      </c>
      <c r="Y6" s="5" t="s">
        <v>22</v>
      </c>
      <c r="Z6" s="5" t="s">
        <v>23</v>
      </c>
      <c r="AA6" s="5" t="s">
        <v>24</v>
      </c>
      <c r="AB6" s="5" t="s">
        <v>25</v>
      </c>
      <c r="AC6" s="5" t="s">
        <v>26</v>
      </c>
      <c r="AD6" s="7" t="s">
        <v>57</v>
      </c>
      <c r="AE6" s="5" t="s">
        <v>27</v>
      </c>
      <c r="AF6" s="5" t="s">
        <v>28</v>
      </c>
      <c r="AG6" s="5" t="s">
        <v>29</v>
      </c>
      <c r="AH6" s="5" t="s">
        <v>30</v>
      </c>
      <c r="AI6" s="5" t="s">
        <v>31</v>
      </c>
      <c r="AJ6" s="5" t="s">
        <v>32</v>
      </c>
      <c r="AK6" s="5" t="s">
        <v>33</v>
      </c>
      <c r="AL6" s="5" t="s">
        <v>34</v>
      </c>
      <c r="AM6" s="5" t="s">
        <v>35</v>
      </c>
      <c r="AN6" s="5" t="s">
        <v>36</v>
      </c>
      <c r="AO6" s="5" t="s">
        <v>37</v>
      </c>
      <c r="AP6" s="5" t="s">
        <v>38</v>
      </c>
      <c r="AQ6" s="5" t="s">
        <v>39</v>
      </c>
      <c r="AR6" s="5" t="s">
        <v>40</v>
      </c>
      <c r="AS6" s="5" t="s">
        <v>41</v>
      </c>
      <c r="AT6" s="5" t="s">
        <v>42</v>
      </c>
      <c r="AU6" s="5" t="s">
        <v>43</v>
      </c>
      <c r="AV6" s="5" t="s">
        <v>44</v>
      </c>
      <c r="AW6" s="5" t="s">
        <v>45</v>
      </c>
      <c r="AX6" s="5" t="s">
        <v>58</v>
      </c>
      <c r="AY6" s="5" t="s">
        <v>46</v>
      </c>
      <c r="AZ6" s="5" t="s">
        <v>59</v>
      </c>
      <c r="BA6" s="5" t="s">
        <v>47</v>
      </c>
      <c r="BB6" s="5" t="s">
        <v>48</v>
      </c>
      <c r="BC6" s="8" t="s">
        <v>60</v>
      </c>
      <c r="BD6" s="8" t="s">
        <v>49</v>
      </c>
    </row>
    <row r="7" spans="1:56" x14ac:dyDescent="0.25">
      <c r="A7" t="s">
        <v>61</v>
      </c>
      <c r="B7" s="1" t="b">
        <f>Tabla144[[#This Row],[Nombre del punto]]=A7</f>
        <v>1</v>
      </c>
      <c r="E7" s="6" t="s">
        <v>1</v>
      </c>
      <c r="F7" s="3" t="s">
        <v>62</v>
      </c>
      <c r="G7" s="3" t="s">
        <v>63</v>
      </c>
      <c r="H7" s="3" t="s">
        <v>0</v>
      </c>
      <c r="I7" s="3" t="s">
        <v>61</v>
      </c>
      <c r="J7" s="3">
        <v>325661</v>
      </c>
      <c r="K7" s="3">
        <v>8463806</v>
      </c>
      <c r="L7" s="3" t="s">
        <v>50</v>
      </c>
      <c r="M7" s="3" t="s">
        <v>51</v>
      </c>
      <c r="N7" s="3">
        <v>4342</v>
      </c>
      <c r="O7" s="3" t="s">
        <v>52</v>
      </c>
      <c r="P7" s="3" t="s">
        <v>53</v>
      </c>
      <c r="Q7" s="9">
        <v>42939</v>
      </c>
      <c r="R7" s="3" t="s">
        <v>64</v>
      </c>
      <c r="S7" s="3" t="s">
        <v>65</v>
      </c>
      <c r="T7" s="3" t="s">
        <v>0</v>
      </c>
      <c r="U7" s="3" t="s">
        <v>66</v>
      </c>
      <c r="V7" s="3" t="s">
        <v>67</v>
      </c>
      <c r="W7" s="3" t="s">
        <v>0</v>
      </c>
      <c r="X7" s="3" t="s">
        <v>68</v>
      </c>
      <c r="Y7" s="3" t="s">
        <v>0</v>
      </c>
      <c r="Z7" s="3" t="s">
        <v>69</v>
      </c>
      <c r="AA7" s="3" t="s">
        <v>70</v>
      </c>
      <c r="AB7" s="3" t="s">
        <v>71</v>
      </c>
      <c r="AC7" s="3" t="s">
        <v>72</v>
      </c>
      <c r="AD7" s="10" t="s">
        <v>73</v>
      </c>
      <c r="AE7" s="11" t="s">
        <v>74</v>
      </c>
      <c r="AF7" s="11" t="s">
        <v>75</v>
      </c>
      <c r="AG7" s="11" t="s">
        <v>76</v>
      </c>
      <c r="AH7" s="11" t="s">
        <v>77</v>
      </c>
      <c r="AI7" s="11" t="s">
        <v>78</v>
      </c>
      <c r="AJ7" s="11" t="s">
        <v>79</v>
      </c>
      <c r="AK7" s="11" t="s">
        <v>80</v>
      </c>
      <c r="AL7" s="11" t="s">
        <v>81</v>
      </c>
      <c r="AM7" s="11" t="s">
        <v>82</v>
      </c>
      <c r="AN7" s="11" t="s">
        <v>83</v>
      </c>
      <c r="AO7" s="11" t="s">
        <v>84</v>
      </c>
      <c r="AP7" s="11" t="s">
        <v>85</v>
      </c>
      <c r="AQ7" s="11" t="s">
        <v>86</v>
      </c>
      <c r="AR7" s="11" t="s">
        <v>87</v>
      </c>
      <c r="AS7" s="11" t="s">
        <v>88</v>
      </c>
      <c r="AT7" s="11" t="s">
        <v>89</v>
      </c>
      <c r="AU7" s="11" t="s">
        <v>90</v>
      </c>
      <c r="AV7" s="11" t="s">
        <v>91</v>
      </c>
      <c r="AW7" s="11" t="s">
        <v>92</v>
      </c>
      <c r="AX7" s="11" t="s">
        <v>0</v>
      </c>
      <c r="AY7" s="11" t="s">
        <v>93</v>
      </c>
      <c r="AZ7" s="11" t="s">
        <v>89</v>
      </c>
      <c r="BA7" s="11" t="s">
        <v>94</v>
      </c>
      <c r="BB7" s="11" t="s">
        <v>95</v>
      </c>
      <c r="BC7" s="11" t="s">
        <v>96</v>
      </c>
      <c r="BD7" s="11" t="s">
        <v>97</v>
      </c>
    </row>
    <row r="8" spans="1:56" x14ac:dyDescent="0.25">
      <c r="A8" t="s">
        <v>98</v>
      </c>
      <c r="B8" s="1" t="b">
        <f>Tabla144[[#This Row],[Nombre del punto]]=A8</f>
        <v>1</v>
      </c>
      <c r="E8" s="6" t="s">
        <v>1</v>
      </c>
      <c r="F8" s="2" t="s">
        <v>62</v>
      </c>
      <c r="G8" s="2" t="s">
        <v>63</v>
      </c>
      <c r="H8" s="3" t="s">
        <v>0</v>
      </c>
      <c r="I8" s="2" t="s">
        <v>98</v>
      </c>
      <c r="J8" s="3">
        <v>325629</v>
      </c>
      <c r="K8" s="3">
        <v>8463754</v>
      </c>
      <c r="L8" s="3" t="s">
        <v>50</v>
      </c>
      <c r="M8" s="3" t="s">
        <v>51</v>
      </c>
      <c r="N8" s="3">
        <v>4329</v>
      </c>
      <c r="O8" s="3" t="s">
        <v>54</v>
      </c>
      <c r="P8" s="2" t="s">
        <v>53</v>
      </c>
      <c r="Q8" s="9">
        <v>42939</v>
      </c>
      <c r="R8" s="3" t="s">
        <v>99</v>
      </c>
      <c r="S8" s="3" t="s">
        <v>100</v>
      </c>
      <c r="T8" s="3" t="s">
        <v>0</v>
      </c>
      <c r="U8" s="3" t="s">
        <v>101</v>
      </c>
      <c r="V8" s="3" t="s">
        <v>102</v>
      </c>
      <c r="W8" s="3" t="s">
        <v>0</v>
      </c>
      <c r="X8" s="3" t="s">
        <v>103</v>
      </c>
      <c r="Y8" s="3" t="s">
        <v>0</v>
      </c>
      <c r="Z8" s="3" t="s">
        <v>104</v>
      </c>
      <c r="AA8" s="3" t="s">
        <v>105</v>
      </c>
      <c r="AB8" s="3" t="s">
        <v>71</v>
      </c>
      <c r="AC8" s="3" t="s">
        <v>106</v>
      </c>
      <c r="AD8" s="10" t="s">
        <v>107</v>
      </c>
      <c r="AE8" s="3" t="s">
        <v>108</v>
      </c>
      <c r="AF8" s="3" t="s">
        <v>109</v>
      </c>
      <c r="AG8" s="3" t="s">
        <v>110</v>
      </c>
      <c r="AH8" s="3" t="s">
        <v>111</v>
      </c>
      <c r="AI8" s="3" t="s">
        <v>112</v>
      </c>
      <c r="AJ8" s="3" t="s">
        <v>113</v>
      </c>
      <c r="AK8" s="3" t="s">
        <v>114</v>
      </c>
      <c r="AL8" s="3" t="s">
        <v>115</v>
      </c>
      <c r="AM8" s="3" t="s">
        <v>116</v>
      </c>
      <c r="AN8" s="3" t="s">
        <v>117</v>
      </c>
      <c r="AO8" s="3" t="s">
        <v>84</v>
      </c>
      <c r="AP8" s="3" t="s">
        <v>85</v>
      </c>
      <c r="AQ8" s="3" t="s">
        <v>118</v>
      </c>
      <c r="AR8" s="3" t="s">
        <v>119</v>
      </c>
      <c r="AS8" s="3" t="s">
        <v>120</v>
      </c>
      <c r="AT8" s="3" t="s">
        <v>121</v>
      </c>
      <c r="AU8" s="3" t="s">
        <v>122</v>
      </c>
      <c r="AV8" s="3" t="s">
        <v>123</v>
      </c>
      <c r="AW8" s="3" t="s">
        <v>124</v>
      </c>
      <c r="AX8" s="3" t="s">
        <v>0</v>
      </c>
      <c r="AY8" s="3" t="s">
        <v>125</v>
      </c>
      <c r="AZ8" s="3" t="s">
        <v>126</v>
      </c>
      <c r="BA8" s="3" t="s">
        <v>127</v>
      </c>
      <c r="BB8" s="3" t="s">
        <v>128</v>
      </c>
      <c r="BC8" s="3" t="s">
        <v>129</v>
      </c>
      <c r="BD8" s="3" t="s">
        <v>68</v>
      </c>
    </row>
    <row r="9" spans="1:56" x14ac:dyDescent="0.25">
      <c r="A9" t="s">
        <v>130</v>
      </c>
      <c r="B9" s="1" t="b">
        <f>Tabla144[[#This Row],[Nombre del punto]]=A9</f>
        <v>1</v>
      </c>
      <c r="E9" s="6" t="s">
        <v>1</v>
      </c>
      <c r="F9" s="2" t="s">
        <v>62</v>
      </c>
      <c r="G9" s="2" t="s">
        <v>63</v>
      </c>
      <c r="H9" s="3" t="s">
        <v>0</v>
      </c>
      <c r="I9" s="2" t="s">
        <v>130</v>
      </c>
      <c r="J9" s="3">
        <v>325633</v>
      </c>
      <c r="K9" s="3">
        <v>8463749</v>
      </c>
      <c r="L9" s="3" t="s">
        <v>50</v>
      </c>
      <c r="M9" s="3" t="s">
        <v>51</v>
      </c>
      <c r="N9" s="3">
        <v>4350</v>
      </c>
      <c r="O9" s="3" t="s">
        <v>55</v>
      </c>
      <c r="P9" s="2" t="s">
        <v>53</v>
      </c>
      <c r="Q9" s="9">
        <v>42939</v>
      </c>
      <c r="R9" s="3" t="s">
        <v>131</v>
      </c>
      <c r="S9" s="3" t="s">
        <v>132</v>
      </c>
      <c r="T9" s="3" t="s">
        <v>0</v>
      </c>
      <c r="U9" s="3" t="s">
        <v>66</v>
      </c>
      <c r="V9" s="3" t="s">
        <v>133</v>
      </c>
      <c r="W9" s="3" t="s">
        <v>0</v>
      </c>
      <c r="X9" s="3" t="s">
        <v>134</v>
      </c>
      <c r="Y9" s="3" t="s">
        <v>0</v>
      </c>
      <c r="Z9" s="3" t="s">
        <v>135</v>
      </c>
      <c r="AA9" s="3" t="s">
        <v>136</v>
      </c>
      <c r="AB9" s="3" t="s">
        <v>71</v>
      </c>
      <c r="AC9" s="3" t="s">
        <v>137</v>
      </c>
      <c r="AD9" s="10" t="s">
        <v>138</v>
      </c>
      <c r="AE9" s="3" t="s">
        <v>139</v>
      </c>
      <c r="AF9" s="3" t="s">
        <v>140</v>
      </c>
      <c r="AG9" s="3" t="s">
        <v>141</v>
      </c>
      <c r="AH9" s="3" t="s">
        <v>95</v>
      </c>
      <c r="AI9" s="3" t="s">
        <v>142</v>
      </c>
      <c r="AJ9" s="3" t="s">
        <v>143</v>
      </c>
      <c r="AK9" s="3" t="s">
        <v>144</v>
      </c>
      <c r="AL9" s="3" t="s">
        <v>145</v>
      </c>
      <c r="AM9" s="3" t="s">
        <v>146</v>
      </c>
      <c r="AN9" s="3" t="s">
        <v>147</v>
      </c>
      <c r="AO9" s="3" t="s">
        <v>84</v>
      </c>
      <c r="AP9" s="3" t="s">
        <v>85</v>
      </c>
      <c r="AQ9" s="3" t="s">
        <v>148</v>
      </c>
      <c r="AR9" s="3" t="s">
        <v>149</v>
      </c>
      <c r="AS9" s="3" t="s">
        <v>140</v>
      </c>
      <c r="AT9" s="3" t="s">
        <v>150</v>
      </c>
      <c r="AU9" s="3" t="s">
        <v>151</v>
      </c>
      <c r="AV9" s="3" t="s">
        <v>152</v>
      </c>
      <c r="AW9" s="3" t="s">
        <v>153</v>
      </c>
      <c r="AX9" s="3" t="s">
        <v>0</v>
      </c>
      <c r="AY9" s="3" t="s">
        <v>154</v>
      </c>
      <c r="AZ9" s="3" t="s">
        <v>155</v>
      </c>
      <c r="BA9" s="3" t="s">
        <v>156</v>
      </c>
      <c r="BB9" s="3" t="s">
        <v>157</v>
      </c>
      <c r="BC9" s="3" t="s">
        <v>158</v>
      </c>
      <c r="BD9" s="3" t="s">
        <v>159</v>
      </c>
    </row>
    <row r="10" spans="1:56" x14ac:dyDescent="0.25">
      <c r="A10" t="s">
        <v>160</v>
      </c>
      <c r="B10" s="1" t="b">
        <f>Tabla144[[#This Row],[Nombre del punto]]=A10</f>
        <v>1</v>
      </c>
      <c r="E10" s="6" t="s">
        <v>1</v>
      </c>
      <c r="F10" s="2" t="s">
        <v>62</v>
      </c>
      <c r="G10" s="2" t="s">
        <v>63</v>
      </c>
      <c r="H10" s="3" t="s">
        <v>0</v>
      </c>
      <c r="I10" s="2" t="s">
        <v>160</v>
      </c>
      <c r="J10" s="3">
        <v>321254</v>
      </c>
      <c r="K10" s="3">
        <v>8461593</v>
      </c>
      <c r="L10" s="3" t="s">
        <v>50</v>
      </c>
      <c r="M10" s="3" t="s">
        <v>51</v>
      </c>
      <c r="N10" s="3">
        <v>4287</v>
      </c>
      <c r="O10" s="3" t="s">
        <v>161</v>
      </c>
      <c r="P10" s="2" t="s">
        <v>53</v>
      </c>
      <c r="Q10" s="9">
        <v>43158</v>
      </c>
      <c r="R10" s="3" t="s">
        <v>162</v>
      </c>
      <c r="S10" s="3" t="s">
        <v>0</v>
      </c>
      <c r="T10" s="3" t="s">
        <v>163</v>
      </c>
      <c r="U10" s="3" t="s">
        <v>164</v>
      </c>
      <c r="V10" s="3" t="s">
        <v>0</v>
      </c>
      <c r="W10" s="3" t="s">
        <v>165</v>
      </c>
      <c r="X10" s="3" t="s">
        <v>0</v>
      </c>
      <c r="Y10" s="3" t="s">
        <v>166</v>
      </c>
      <c r="Z10" s="3" t="s">
        <v>0</v>
      </c>
      <c r="AA10" s="3" t="s">
        <v>0</v>
      </c>
      <c r="AB10" s="3" t="s">
        <v>167</v>
      </c>
      <c r="AC10" s="3" t="s">
        <v>0</v>
      </c>
      <c r="AD10" s="10" t="s">
        <v>0</v>
      </c>
      <c r="AE10" s="3" t="s">
        <v>168</v>
      </c>
      <c r="AF10" s="3" t="s">
        <v>169</v>
      </c>
      <c r="AG10" s="3" t="s">
        <v>170</v>
      </c>
      <c r="AH10" s="3" t="s">
        <v>0</v>
      </c>
      <c r="AI10" s="3" t="s">
        <v>0</v>
      </c>
      <c r="AJ10" s="3" t="s">
        <v>0</v>
      </c>
      <c r="AK10" s="3" t="s">
        <v>171</v>
      </c>
      <c r="AL10" s="3" t="s">
        <v>0</v>
      </c>
      <c r="AM10" s="3" t="s">
        <v>0</v>
      </c>
      <c r="AN10" s="3" t="s">
        <v>172</v>
      </c>
      <c r="AO10" s="3" t="s">
        <v>173</v>
      </c>
      <c r="AP10" s="3" t="s">
        <v>168</v>
      </c>
      <c r="AQ10" s="3" t="s">
        <v>174</v>
      </c>
      <c r="AR10" s="3" t="s">
        <v>175</v>
      </c>
      <c r="AS10" s="3" t="s">
        <v>176</v>
      </c>
      <c r="AT10" s="3" t="s">
        <v>0</v>
      </c>
      <c r="AU10" s="3" t="s">
        <v>177</v>
      </c>
      <c r="AV10" s="3" t="s">
        <v>0</v>
      </c>
      <c r="AW10" s="3" t="s">
        <v>178</v>
      </c>
      <c r="AX10" s="3" t="s">
        <v>179</v>
      </c>
      <c r="AY10" s="3" t="s">
        <v>0</v>
      </c>
      <c r="AZ10" s="3" t="s">
        <v>0</v>
      </c>
      <c r="BA10" s="3" t="s">
        <v>180</v>
      </c>
      <c r="BB10" s="3" t="s">
        <v>181</v>
      </c>
      <c r="BC10" s="3" t="s">
        <v>0</v>
      </c>
      <c r="BD10" s="3" t="s">
        <v>182</v>
      </c>
    </row>
    <row r="11" spans="1:56" x14ac:dyDescent="0.25">
      <c r="A11" t="s">
        <v>61</v>
      </c>
      <c r="B11" s="1" t="b">
        <f>Tabla144[[#This Row],[Nombre del punto]]=A11</f>
        <v>1</v>
      </c>
      <c r="E11" s="6" t="s">
        <v>1</v>
      </c>
      <c r="F11" s="2" t="s">
        <v>62</v>
      </c>
      <c r="G11" s="2" t="s">
        <v>63</v>
      </c>
      <c r="H11" s="3" t="s">
        <v>0</v>
      </c>
      <c r="I11" s="2" t="s">
        <v>61</v>
      </c>
      <c r="J11" s="3">
        <v>325661</v>
      </c>
      <c r="K11" s="3">
        <v>8463806</v>
      </c>
      <c r="L11" s="3" t="s">
        <v>50</v>
      </c>
      <c r="M11" s="3" t="s">
        <v>51</v>
      </c>
      <c r="N11" s="3">
        <v>4342</v>
      </c>
      <c r="O11" s="3" t="s">
        <v>52</v>
      </c>
      <c r="P11" s="2" t="s">
        <v>53</v>
      </c>
      <c r="Q11" s="9">
        <v>43158</v>
      </c>
      <c r="R11" s="3" t="s">
        <v>183</v>
      </c>
      <c r="S11" s="3" t="s">
        <v>0</v>
      </c>
      <c r="T11" s="3" t="s">
        <v>184</v>
      </c>
      <c r="U11" s="3" t="s">
        <v>185</v>
      </c>
      <c r="V11" s="3" t="s">
        <v>0</v>
      </c>
      <c r="W11" s="3" t="s">
        <v>186</v>
      </c>
      <c r="X11" s="3" t="s">
        <v>0</v>
      </c>
      <c r="Y11" s="3" t="s">
        <v>187</v>
      </c>
      <c r="Z11" s="3" t="s">
        <v>0</v>
      </c>
      <c r="AA11" s="3" t="s">
        <v>0</v>
      </c>
      <c r="AB11" s="3" t="s">
        <v>188</v>
      </c>
      <c r="AC11" s="3" t="s">
        <v>0</v>
      </c>
      <c r="AD11" s="10" t="s">
        <v>0</v>
      </c>
      <c r="AE11" s="3" t="s">
        <v>189</v>
      </c>
      <c r="AF11" s="3" t="s">
        <v>169</v>
      </c>
      <c r="AG11" s="3" t="s">
        <v>190</v>
      </c>
      <c r="AH11" s="3" t="s">
        <v>0</v>
      </c>
      <c r="AI11" s="3" t="s">
        <v>0</v>
      </c>
      <c r="AJ11" s="3" t="s">
        <v>0</v>
      </c>
      <c r="AK11" s="3" t="s">
        <v>191</v>
      </c>
      <c r="AL11" s="3" t="s">
        <v>0</v>
      </c>
      <c r="AM11" s="3" t="s">
        <v>0</v>
      </c>
      <c r="AN11" s="3" t="s">
        <v>192</v>
      </c>
      <c r="AO11" s="3" t="s">
        <v>193</v>
      </c>
      <c r="AP11" s="3" t="s">
        <v>194</v>
      </c>
      <c r="AQ11" s="3" t="s">
        <v>174</v>
      </c>
      <c r="AR11" s="3" t="s">
        <v>175</v>
      </c>
      <c r="AS11" s="3" t="s">
        <v>176</v>
      </c>
      <c r="AT11" s="3" t="s">
        <v>0</v>
      </c>
      <c r="AU11" s="3" t="s">
        <v>195</v>
      </c>
      <c r="AV11" s="3" t="s">
        <v>0</v>
      </c>
      <c r="AW11" s="3" t="s">
        <v>178</v>
      </c>
      <c r="AX11" s="3" t="s">
        <v>196</v>
      </c>
      <c r="AY11" s="3" t="s">
        <v>0</v>
      </c>
      <c r="AZ11" s="3" t="s">
        <v>0</v>
      </c>
      <c r="BA11" s="3" t="s">
        <v>197</v>
      </c>
      <c r="BB11" s="3" t="s">
        <v>198</v>
      </c>
      <c r="BC11" s="3" t="s">
        <v>0</v>
      </c>
      <c r="BD11" s="3" t="s">
        <v>199</v>
      </c>
    </row>
    <row r="12" spans="1:56" x14ac:dyDescent="0.25">
      <c r="A12" t="s">
        <v>98</v>
      </c>
      <c r="B12" s="1" t="b">
        <f>Tabla144[[#This Row],[Nombre del punto]]=A12</f>
        <v>1</v>
      </c>
      <c r="E12" s="6" t="s">
        <v>1</v>
      </c>
      <c r="F12" s="2" t="s">
        <v>62</v>
      </c>
      <c r="G12" s="2" t="s">
        <v>63</v>
      </c>
      <c r="H12" s="3" t="s">
        <v>0</v>
      </c>
      <c r="I12" s="2" t="s">
        <v>98</v>
      </c>
      <c r="J12" s="3">
        <v>325629</v>
      </c>
      <c r="K12" s="3">
        <v>8463754</v>
      </c>
      <c r="L12" s="3" t="s">
        <v>50</v>
      </c>
      <c r="M12" s="3" t="s">
        <v>51</v>
      </c>
      <c r="N12" s="3">
        <v>4329</v>
      </c>
      <c r="O12" s="3" t="s">
        <v>54</v>
      </c>
      <c r="P12" s="2" t="s">
        <v>53</v>
      </c>
      <c r="Q12" s="9">
        <v>43158</v>
      </c>
      <c r="R12" s="3" t="s">
        <v>200</v>
      </c>
      <c r="S12" s="3" t="s">
        <v>0</v>
      </c>
      <c r="T12" s="3" t="s">
        <v>201</v>
      </c>
      <c r="U12" s="3" t="s">
        <v>202</v>
      </c>
      <c r="V12" s="3" t="s">
        <v>0</v>
      </c>
      <c r="W12" s="3" t="s">
        <v>203</v>
      </c>
      <c r="X12" s="3" t="s">
        <v>0</v>
      </c>
      <c r="Y12" s="3" t="s">
        <v>204</v>
      </c>
      <c r="Z12" s="3" t="s">
        <v>0</v>
      </c>
      <c r="AA12" s="3" t="s">
        <v>0</v>
      </c>
      <c r="AB12" s="3" t="s">
        <v>205</v>
      </c>
      <c r="AC12" s="3" t="s">
        <v>0</v>
      </c>
      <c r="AD12" s="10" t="s">
        <v>0</v>
      </c>
      <c r="AE12" s="3" t="s">
        <v>206</v>
      </c>
      <c r="AF12" s="3" t="s">
        <v>169</v>
      </c>
      <c r="AG12" s="3" t="s">
        <v>207</v>
      </c>
      <c r="AH12" s="3" t="s">
        <v>0</v>
      </c>
      <c r="AI12" s="3" t="s">
        <v>0</v>
      </c>
      <c r="AJ12" s="3" t="s">
        <v>0</v>
      </c>
      <c r="AK12" s="3" t="s">
        <v>208</v>
      </c>
      <c r="AL12" s="3" t="s">
        <v>0</v>
      </c>
      <c r="AM12" s="3" t="s">
        <v>0</v>
      </c>
      <c r="AN12" s="3" t="s">
        <v>209</v>
      </c>
      <c r="AO12" s="3" t="s">
        <v>210</v>
      </c>
      <c r="AP12" s="3" t="s">
        <v>168</v>
      </c>
      <c r="AQ12" s="3" t="s">
        <v>174</v>
      </c>
      <c r="AR12" s="3" t="s">
        <v>211</v>
      </c>
      <c r="AS12" s="3" t="s">
        <v>176</v>
      </c>
      <c r="AT12" s="3" t="s">
        <v>0</v>
      </c>
      <c r="AU12" s="3" t="s">
        <v>195</v>
      </c>
      <c r="AV12" s="3" t="s">
        <v>0</v>
      </c>
      <c r="AW12" s="3" t="s">
        <v>178</v>
      </c>
      <c r="AX12" s="3" t="s">
        <v>212</v>
      </c>
      <c r="AY12" s="3" t="s">
        <v>0</v>
      </c>
      <c r="AZ12" s="3" t="s">
        <v>0</v>
      </c>
      <c r="BA12" s="3" t="s">
        <v>213</v>
      </c>
      <c r="BB12" s="3" t="s">
        <v>214</v>
      </c>
      <c r="BC12" s="3" t="s">
        <v>0</v>
      </c>
      <c r="BD12" s="3" t="s">
        <v>215</v>
      </c>
    </row>
    <row r="13" spans="1:56" x14ac:dyDescent="0.25">
      <c r="A13" t="s">
        <v>130</v>
      </c>
      <c r="B13" s="1" t="b">
        <f>Tabla144[[#This Row],[Nombre del punto]]=A13</f>
        <v>1</v>
      </c>
      <c r="E13" s="6" t="s">
        <v>1</v>
      </c>
      <c r="F13" s="2" t="s">
        <v>62</v>
      </c>
      <c r="G13" s="2" t="s">
        <v>63</v>
      </c>
      <c r="H13" s="3" t="s">
        <v>0</v>
      </c>
      <c r="I13" s="2" t="s">
        <v>130</v>
      </c>
      <c r="J13" s="3">
        <v>325633</v>
      </c>
      <c r="K13" s="3">
        <v>8463749</v>
      </c>
      <c r="L13" s="3" t="s">
        <v>50</v>
      </c>
      <c r="M13" s="3" t="s">
        <v>51</v>
      </c>
      <c r="N13" s="3">
        <v>4350</v>
      </c>
      <c r="O13" s="3" t="s">
        <v>55</v>
      </c>
      <c r="P13" s="2" t="s">
        <v>53</v>
      </c>
      <c r="Q13" s="9">
        <v>43158</v>
      </c>
      <c r="R13" s="3" t="s">
        <v>216</v>
      </c>
      <c r="S13" s="3" t="s">
        <v>0</v>
      </c>
      <c r="T13" s="3" t="s">
        <v>217</v>
      </c>
      <c r="U13" s="3" t="s">
        <v>218</v>
      </c>
      <c r="V13" s="3" t="s">
        <v>0</v>
      </c>
      <c r="W13" s="3" t="s">
        <v>219</v>
      </c>
      <c r="X13" s="3" t="s">
        <v>0</v>
      </c>
      <c r="Y13" s="3" t="s">
        <v>220</v>
      </c>
      <c r="Z13" s="3" t="s">
        <v>0</v>
      </c>
      <c r="AA13" s="3" t="s">
        <v>0</v>
      </c>
      <c r="AB13" s="3" t="s">
        <v>188</v>
      </c>
      <c r="AC13" s="3" t="s">
        <v>0</v>
      </c>
      <c r="AD13" s="10" t="s">
        <v>0</v>
      </c>
      <c r="AE13" s="3" t="s">
        <v>221</v>
      </c>
      <c r="AF13" s="3" t="s">
        <v>222</v>
      </c>
      <c r="AG13" s="3" t="s">
        <v>223</v>
      </c>
      <c r="AH13" s="3" t="s">
        <v>0</v>
      </c>
      <c r="AI13" s="3" t="s">
        <v>0</v>
      </c>
      <c r="AJ13" s="3" t="s">
        <v>0</v>
      </c>
      <c r="AK13" s="3" t="s">
        <v>224</v>
      </c>
      <c r="AL13" s="3" t="s">
        <v>0</v>
      </c>
      <c r="AM13" s="3" t="s">
        <v>0</v>
      </c>
      <c r="AN13" s="3" t="s">
        <v>225</v>
      </c>
      <c r="AO13" s="3" t="s">
        <v>226</v>
      </c>
      <c r="AP13" s="3" t="s">
        <v>168</v>
      </c>
      <c r="AQ13" s="3" t="s">
        <v>174</v>
      </c>
      <c r="AR13" s="3" t="s">
        <v>227</v>
      </c>
      <c r="AS13" s="3" t="s">
        <v>176</v>
      </c>
      <c r="AT13" s="3" t="s">
        <v>0</v>
      </c>
      <c r="AU13" s="3" t="s">
        <v>195</v>
      </c>
      <c r="AV13" s="3" t="s">
        <v>0</v>
      </c>
      <c r="AW13" s="3" t="s">
        <v>228</v>
      </c>
      <c r="AX13" s="3" t="s">
        <v>229</v>
      </c>
      <c r="AY13" s="3" t="s">
        <v>0</v>
      </c>
      <c r="AZ13" s="3" t="s">
        <v>0</v>
      </c>
      <c r="BA13" s="3" t="s">
        <v>230</v>
      </c>
      <c r="BB13" s="3" t="s">
        <v>231</v>
      </c>
      <c r="BC13" s="3" t="s">
        <v>0</v>
      </c>
      <c r="BD13" s="3" t="s">
        <v>232</v>
      </c>
    </row>
    <row r="14" spans="1:56" x14ac:dyDescent="0.25">
      <c r="A14" t="s">
        <v>233</v>
      </c>
      <c r="B14" s="1" t="b">
        <f>Tabla144[[#This Row],[Nombre del punto]]=A14</f>
        <v>1</v>
      </c>
      <c r="E14" s="6" t="s">
        <v>1</v>
      </c>
      <c r="F14" s="2" t="s">
        <v>62</v>
      </c>
      <c r="G14" s="2" t="s">
        <v>63</v>
      </c>
      <c r="H14" s="3" t="s">
        <v>0</v>
      </c>
      <c r="I14" s="2" t="s">
        <v>233</v>
      </c>
      <c r="J14" s="3">
        <v>320123</v>
      </c>
      <c r="K14" s="3">
        <v>8459831</v>
      </c>
      <c r="L14" s="3" t="s">
        <v>50</v>
      </c>
      <c r="M14" s="3" t="s">
        <v>51</v>
      </c>
      <c r="N14" s="3">
        <v>4355</v>
      </c>
      <c r="O14" s="3" t="s">
        <v>56</v>
      </c>
      <c r="P14" s="2" t="s">
        <v>53</v>
      </c>
      <c r="Q14" s="9">
        <v>43158</v>
      </c>
      <c r="R14" s="3" t="s">
        <v>234</v>
      </c>
      <c r="S14" s="3" t="s">
        <v>0</v>
      </c>
      <c r="T14" s="3" t="s">
        <v>235</v>
      </c>
      <c r="U14" s="3" t="s">
        <v>218</v>
      </c>
      <c r="V14" s="3" t="s">
        <v>0</v>
      </c>
      <c r="W14" s="3" t="s">
        <v>236</v>
      </c>
      <c r="X14" s="3" t="s">
        <v>0</v>
      </c>
      <c r="Y14" s="3" t="s">
        <v>237</v>
      </c>
      <c r="Z14" s="3" t="s">
        <v>0</v>
      </c>
      <c r="AA14" s="3" t="s">
        <v>0</v>
      </c>
      <c r="AB14" s="3" t="s">
        <v>188</v>
      </c>
      <c r="AC14" s="3" t="s">
        <v>0</v>
      </c>
      <c r="AD14" s="10" t="s">
        <v>0</v>
      </c>
      <c r="AE14" s="3" t="s">
        <v>238</v>
      </c>
      <c r="AF14" s="3" t="s">
        <v>169</v>
      </c>
      <c r="AG14" s="3" t="s">
        <v>239</v>
      </c>
      <c r="AH14" s="3" t="s">
        <v>0</v>
      </c>
      <c r="AI14" s="3" t="s">
        <v>0</v>
      </c>
      <c r="AJ14" s="3" t="s">
        <v>0</v>
      </c>
      <c r="AK14" s="3" t="s">
        <v>240</v>
      </c>
      <c r="AL14" s="3" t="s">
        <v>0</v>
      </c>
      <c r="AM14" s="3" t="s">
        <v>0</v>
      </c>
      <c r="AN14" s="3" t="s">
        <v>241</v>
      </c>
      <c r="AO14" s="3" t="s">
        <v>242</v>
      </c>
      <c r="AP14" s="3" t="s">
        <v>168</v>
      </c>
      <c r="AQ14" s="3" t="s">
        <v>174</v>
      </c>
      <c r="AR14" s="3" t="s">
        <v>175</v>
      </c>
      <c r="AS14" s="3" t="s">
        <v>176</v>
      </c>
      <c r="AT14" s="3" t="s">
        <v>0</v>
      </c>
      <c r="AU14" s="3" t="s">
        <v>195</v>
      </c>
      <c r="AV14" s="3" t="s">
        <v>0</v>
      </c>
      <c r="AW14" s="3" t="s">
        <v>243</v>
      </c>
      <c r="AX14" s="3" t="s">
        <v>244</v>
      </c>
      <c r="AY14" s="3" t="s">
        <v>0</v>
      </c>
      <c r="AZ14" s="3" t="s">
        <v>0</v>
      </c>
      <c r="BA14" s="3" t="s">
        <v>180</v>
      </c>
      <c r="BB14" s="3" t="s">
        <v>245</v>
      </c>
      <c r="BC14" s="3" t="s">
        <v>0</v>
      </c>
      <c r="BD14" s="3" t="s">
        <v>246</v>
      </c>
    </row>
  </sheetData>
  <mergeCells count="1">
    <mergeCell ref="E1:Q5"/>
  </mergeCells>
  <conditionalFormatting sqref="F6:K6">
    <cfRule type="duplicateValues" dxfId="60" priority="3"/>
  </conditionalFormatting>
  <conditionalFormatting sqref="E6">
    <cfRule type="duplicateValues" dxfId="59" priority="2"/>
  </conditionalFormatting>
  <conditionalFormatting sqref="L6:AD6">
    <cfRule type="duplicateValues" dxfId="58" priority="4"/>
  </conditionalFormatting>
  <conditionalFormatting sqref="E3:Q3">
    <cfRule type="duplicateValues" dxfId="57"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Sedimento</vt:lpstr>
    </vt:vector>
  </TitlesOfParts>
  <Company>Dixguel03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Mandujano</dc:creator>
  <cp:lastModifiedBy>ADMIN</cp:lastModifiedBy>
  <dcterms:created xsi:type="dcterms:W3CDTF">2020-09-28T22:00:09Z</dcterms:created>
  <dcterms:modified xsi:type="dcterms:W3CDTF">2021-05-25T23:52:45Z</dcterms:modified>
</cp:coreProperties>
</file>