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showInkAnnotation="0" defaultThemeVersion="124226"/>
  <mc:AlternateContent xmlns:mc="http://schemas.openxmlformats.org/markup-compatibility/2006">
    <mc:Choice Requires="x15">
      <x15ac:absPath xmlns:x15ac="http://schemas.microsoft.com/office/spreadsheetml/2010/11/ac" url="C:\Users\USUARIO\Desktop\Vigilancia Aire 2021\Torata 2021\REPORTE DE TORATA VIGILANCIA - ENE-2021\Anexos\Anexo 3 - Sistematización de datos de aire\"/>
    </mc:Choice>
  </mc:AlternateContent>
  <xr:revisionPtr revIDLastSave="0" documentId="13_ncr:1_{B5FD14BF-83B8-4D1F-AAE1-59FA9BAC0C3B}" xr6:coauthVersionLast="46" xr6:coauthVersionMax="46" xr10:uidLastSave="{00000000-0000-0000-0000-000000000000}"/>
  <bookViews>
    <workbookView xWindow="-120" yWindow="-120" windowWidth="20730" windowHeight="11160" tabRatio="861" activeTab="1" xr2:uid="{00000000-000D-0000-FFFF-FFFF00000000}"/>
  </bookViews>
  <sheets>
    <sheet name="1 Conc. horarias" sheetId="30" r:id="rId1"/>
    <sheet name="2 Datos meteorológicos" sheetId="32" r:id="rId2"/>
    <sheet name="Fórmula EPA" sheetId="17" state="hidden" r:id="rId3"/>
  </sheets>
  <definedNames>
    <definedName name="_xlnm._FilterDatabase" localSheetId="1" hidden="1">'2 Datos meteorológicos'!$C$16:$I$740</definedName>
    <definedName name="_xlnm.Print_Area" localSheetId="0">'1 Conc. horarias'!$A$1:$AG$46</definedName>
    <definedName name="_xlnm.Print_Area" localSheetId="1">'2 Datos meteorológicos'!$B$1:$J$742</definedName>
    <definedName name="_xlnm.Print_Titles" localSheetId="1">'2 Datos meteorológicos'!$16:$16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9" i="32" l="1"/>
  <c r="F739" i="32"/>
  <c r="G739" i="32"/>
  <c r="H739" i="32"/>
  <c r="D739" i="32"/>
  <c r="E738" i="32"/>
  <c r="F738" i="32"/>
  <c r="G738" i="32"/>
  <c r="H738" i="32"/>
  <c r="D738" i="32"/>
  <c r="E737" i="32"/>
  <c r="F737" i="32"/>
  <c r="G737" i="32"/>
  <c r="H737" i="32"/>
  <c r="D737" i="32"/>
  <c r="H8" i="32" l="1"/>
  <c r="D6" i="32"/>
  <c r="D8" i="32" l="1"/>
</calcChain>
</file>

<file path=xl/sharedStrings.xml><?xml version="1.0" encoding="utf-8"?>
<sst xmlns="http://schemas.openxmlformats.org/spreadsheetml/2006/main" count="279" uniqueCount="68">
  <si>
    <t>MARCA:</t>
  </si>
  <si>
    <t>MODELO:</t>
  </si>
  <si>
    <t>SERIE:</t>
  </si>
  <si>
    <t>EQUIPO:</t>
  </si>
  <si>
    <t>De acuerdo a Compendium EPA Method IO-2.1 SAMPLING OF AMBIENT AIR FOR TOTAL SUSPENDED PARTICULATE MATTER (SPM) AND PM10 USING HIGH VOLUME (HV) SAMPLER</t>
  </si>
  <si>
    <t>Dónde:</t>
  </si>
  <si>
    <t>Tstd:</t>
  </si>
  <si>
    <t>Velocidad del flujo del volumen real</t>
  </si>
  <si>
    <t>Qstd (m³/min std):</t>
  </si>
  <si>
    <t>Velocidad del flujo del volumen estándar</t>
  </si>
  <si>
    <t>Presión barométrica estándar según EPA (760 mm Hg)</t>
  </si>
  <si>
    <t>Pstd (mm Hg):</t>
  </si>
  <si>
    <t xml:space="preserve">Presión barométrica ambiental </t>
  </si>
  <si>
    <t>Pa (mm Hg):</t>
  </si>
  <si>
    <t>Ta (°K):</t>
  </si>
  <si>
    <t xml:space="preserve">Temperatura ambiental </t>
  </si>
  <si>
    <t>Temperatura estándar según EPA (298 °K)</t>
  </si>
  <si>
    <r>
      <t>Qa (m</t>
    </r>
    <r>
      <rPr>
        <b/>
        <sz val="10"/>
        <rFont val="Calibri"/>
        <family val="2"/>
      </rPr>
      <t>³</t>
    </r>
    <r>
      <rPr>
        <b/>
        <sz val="10"/>
        <rFont val="Arial"/>
        <family val="2"/>
      </rPr>
      <t>/min):</t>
    </r>
  </si>
  <si>
    <t>1.- Calcular el flujo promedio del periodo de muestreo corregido a las condiciones estándar</t>
  </si>
  <si>
    <t>2.- Calcular el volumen total de aire muestreado</t>
  </si>
  <si>
    <r>
      <t>Vstd (m</t>
    </r>
    <r>
      <rPr>
        <b/>
        <sz val="10"/>
        <rFont val="Calibri"/>
        <family val="2"/>
      </rPr>
      <t>³</t>
    </r>
    <r>
      <rPr>
        <b/>
        <sz val="10"/>
        <rFont val="Arial"/>
        <family val="2"/>
      </rPr>
      <t>std):</t>
    </r>
  </si>
  <si>
    <t>Volumen total de aire muestreado en condiciones estándar</t>
  </si>
  <si>
    <t>t (min):</t>
  </si>
  <si>
    <t>Tiempo de muestreo</t>
  </si>
  <si>
    <t>3.- Calcular la concentración de material particulado</t>
  </si>
  <si>
    <t>Concentración de PM-10</t>
  </si>
  <si>
    <t>PM10 (µg/m3 std):</t>
  </si>
  <si>
    <t>Wf, Wi (g):</t>
  </si>
  <si>
    <t>Pesos final e inicial de partículas de PM-10 colectadas en el filtro</t>
  </si>
  <si>
    <t>10E6:</t>
  </si>
  <si>
    <t>Conversión de g a µg</t>
  </si>
  <si>
    <t>Humedad relativa (%)</t>
  </si>
  <si>
    <t>Velocidad de Viento (m/s)</t>
  </si>
  <si>
    <t>Presión atmosférica
(mmHg)</t>
  </si>
  <si>
    <t>Temperatura ambiental
(°C)</t>
  </si>
  <si>
    <t>TÍTULO DEL ESTUDIO:</t>
  </si>
  <si>
    <t>DATOS DEL EQUIPO</t>
  </si>
  <si>
    <t>Hora\Día</t>
  </si>
  <si>
    <t>ESTACIÓN DE MONITOREO:</t>
  </si>
  <si>
    <t>FECHA Y HORA</t>
  </si>
  <si>
    <t>Precipitación
(mm)</t>
  </si>
  <si>
    <t>Dirección de Viento (°)</t>
  </si>
  <si>
    <t>Thermo Scientific</t>
  </si>
  <si>
    <t>Estación meteorológica</t>
  </si>
  <si>
    <t>Campbell Scientific</t>
  </si>
  <si>
    <t>CÓDIGO DE ACCIÓN:</t>
  </si>
  <si>
    <t>CA-TO-01</t>
  </si>
  <si>
    <t>Monitor automático de partículas</t>
  </si>
  <si>
    <t>1405A208321003</t>
  </si>
  <si>
    <t>TEOM 1405</t>
  </si>
  <si>
    <t>CR6</t>
  </si>
  <si>
    <t xml:space="preserve">Tabla 3.2. Datos Meteorológicos </t>
  </si>
  <si>
    <t>Tabla 3.1. Concentraciones horarias de PM₁₀</t>
  </si>
  <si>
    <t>Promedio de PM₁₀ en 24 h</t>
  </si>
  <si>
    <t>100 µg/m³ en periodo de 24 horas</t>
  </si>
  <si>
    <t>ECA aire de PM₁₀</t>
  </si>
  <si>
    <t>No aplica</t>
  </si>
  <si>
    <t>ID</t>
  </si>
  <si>
    <t>MÍNIMO</t>
  </si>
  <si>
    <t>MÁXIMO</t>
  </si>
  <si>
    <t>PROMEDIO</t>
  </si>
  <si>
    <t>-</t>
  </si>
  <si>
    <t>ID: Insuficiencia de datos, dato no calculado por no cumplir con la mínima suficiencia de datos (45 minutos o 18 horas)</t>
  </si>
  <si>
    <t>Evaluación de seguimiento de la calidad del aire en el área de influencia de la unidad minera Cuajone ubicada en el distrito Torata, provincia Mariscal Nieto, departamento Moquegua, en enero de 2021</t>
  </si>
  <si>
    <t>IE</t>
  </si>
  <si>
    <t>IE: Interrupción de fluido electrico (SIN DATOS)</t>
  </si>
  <si>
    <t>SE</t>
  </si>
  <si>
    <t>SE: Sin equipo debido a que se desinstalo la estacion de monitoreo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</si>
</sst>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hh:mm"/>
  </numFmts>
  <fonts count="26"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sz val="8"/>
      <name val="Arial"/>
      <family val="2"/>
    </font>
    <font>
      <b/>
      <sz val="10"/>
      <color theme="0"/>
      <name val="Arial"/>
      <family val="2"/>
    </font>
    <font>
      <b/>
      <sz val="12"/>
      <color theme="0"/>
      <name val="Arial"/>
      <family val="2"/>
    </font>
    <font>
      <b/>
      <sz val="10"/>
      <name val="Calibri"/>
      <family val="2"/>
    </font>
    <font>
      <b/>
      <sz val="9"/>
      <name val="Arial"/>
      <family val="2"/>
    </font>
    <font>
      <b/>
      <sz val="9"/>
      <color theme="1"/>
      <name val="Arial"/>
      <family val="2"/>
    </font>
    <font>
      <sz val="9"/>
      <name val="Arial"/>
      <family val="2"/>
    </font>
    <font>
      <sz val="9"/>
      <color theme="1"/>
      <name val="Arial"/>
      <family val="2"/>
    </font>
    <font>
      <b/>
      <sz val="9"/>
      <color theme="0"/>
      <name val="Arial"/>
      <family val="2"/>
    </font>
    <font>
      <b/>
      <sz val="8"/>
      <color theme="1"/>
      <name val="Arial"/>
      <family val="2"/>
    </font>
    <font>
      <sz val="8"/>
      <color theme="1"/>
      <name val="Arial"/>
      <family val="2"/>
    </font>
    <font>
      <sz val="10"/>
      <color indexed="10"/>
      <name val="Arial"/>
      <family val="2"/>
    </font>
    <font>
      <sz val="8"/>
      <color theme="0" tint="-0.499984740745262"/>
      <name val="Arial"/>
      <family val="2"/>
    </font>
    <font>
      <sz val="10"/>
      <color theme="1"/>
      <name val="Calibri"/>
      <family val="2"/>
      <scheme val="minor"/>
    </font>
    <font>
      <b/>
      <sz val="12"/>
      <name val="Arial"/>
      <family val="2"/>
    </font>
    <font>
      <sz val="9"/>
      <color theme="1"/>
      <name val="Calibri"/>
      <family val="2"/>
      <scheme val="minor"/>
    </font>
    <font>
      <i/>
      <sz val="8"/>
      <color theme="1"/>
      <name val="Arial"/>
      <family val="2"/>
    </font>
    <font>
      <b/>
      <sz val="9"/>
      <color rgb="FF000000"/>
      <name val="Arial"/>
      <family val="2"/>
    </font>
    <font>
      <i/>
      <sz val="9"/>
      <color theme="1"/>
      <name val="Arial"/>
      <family val="2"/>
    </font>
    <font>
      <sz val="7"/>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6"/>
        <bgColor theme="0"/>
      </patternFill>
    </fill>
    <fill>
      <patternFill patternType="solid">
        <fgColor theme="6" tint="0.79998168889431442"/>
        <bgColor theme="0"/>
      </patternFill>
    </fill>
    <fill>
      <patternFill patternType="solid">
        <fgColor rgb="FFFFFFCC"/>
        <bgColor theme="0"/>
      </patternFill>
    </fill>
    <fill>
      <patternFill patternType="solid">
        <fgColor rgb="FF9BBB59"/>
        <bgColor indexed="64"/>
      </patternFill>
    </fill>
    <fill>
      <patternFill patternType="solid">
        <fgColor rgb="FF76933C"/>
        <bgColor theme="0"/>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top style="thin">
        <color theme="0"/>
      </top>
      <bottom/>
      <diagonal/>
    </border>
  </borders>
  <cellStyleXfs count="5">
    <xf numFmtId="0" fontId="0" fillId="0" borderId="0"/>
    <xf numFmtId="0" fontId="4" fillId="0" borderId="0"/>
    <xf numFmtId="0" fontId="17" fillId="0" borderId="0">
      <alignment vertical="top"/>
    </xf>
    <xf numFmtId="0" fontId="2" fillId="0" borderId="0"/>
    <xf numFmtId="0" fontId="1" fillId="0" borderId="0"/>
  </cellStyleXfs>
  <cellXfs count="103">
    <xf numFmtId="0" fontId="0" fillId="0" borderId="0" xfId="0"/>
    <xf numFmtId="0" fontId="4" fillId="0" borderId="0" xfId="0" applyFont="1"/>
    <xf numFmtId="0" fontId="5" fillId="0" borderId="0" xfId="0" applyFont="1" applyAlignment="1">
      <alignment horizontal="right"/>
    </xf>
    <xf numFmtId="164" fontId="6" fillId="7" borderId="2" xfId="1" applyNumberFormat="1" applyFont="1" applyFill="1" applyBorder="1" applyAlignment="1">
      <alignment horizontal="center" vertical="center"/>
    </xf>
    <xf numFmtId="0" fontId="16" fillId="7" borderId="0" xfId="1" applyFont="1" applyFill="1" applyBorder="1" applyAlignment="1">
      <alignment vertical="center"/>
    </xf>
    <xf numFmtId="0" fontId="6" fillId="5" borderId="2" xfId="1" applyFont="1" applyFill="1" applyBorder="1" applyAlignment="1">
      <alignment horizontal="center" vertical="center" wrapText="1"/>
    </xf>
    <xf numFmtId="0" fontId="19" fillId="2" borderId="0" xfId="3" applyFont="1" applyFill="1" applyBorder="1"/>
    <xf numFmtId="0" fontId="19" fillId="2" borderId="0" xfId="3" applyFont="1" applyFill="1" applyBorder="1" applyAlignment="1">
      <alignment horizontal="center"/>
    </xf>
    <xf numFmtId="0" fontId="20" fillId="2" borderId="0" xfId="3" applyFont="1" applyFill="1" applyBorder="1" applyAlignment="1">
      <alignment horizontal="center" vertical="center"/>
    </xf>
    <xf numFmtId="0" fontId="15" fillId="6" borderId="0" xfId="1" applyFont="1" applyFill="1" applyBorder="1" applyAlignment="1">
      <alignment vertical="center"/>
    </xf>
    <xf numFmtId="0" fontId="19" fillId="2" borderId="0" xfId="3" applyFont="1" applyFill="1" applyBorder="1" applyAlignment="1">
      <alignment vertical="center"/>
    </xf>
    <xf numFmtId="164" fontId="19" fillId="2" borderId="0" xfId="3" applyNumberFormat="1" applyFont="1" applyFill="1" applyBorder="1"/>
    <xf numFmtId="164" fontId="2" fillId="2" borderId="0" xfId="3" applyNumberFormat="1" applyFill="1" applyBorder="1" applyAlignment="1">
      <alignment horizontal="center"/>
    </xf>
    <xf numFmtId="0" fontId="3" fillId="7" borderId="0" xfId="1" applyFont="1" applyFill="1" applyBorder="1" applyAlignment="1">
      <alignment vertical="center"/>
    </xf>
    <xf numFmtId="0" fontId="11" fillId="0" borderId="0" xfId="3" applyFont="1" applyAlignment="1">
      <alignment horizontal="center" vertical="center"/>
    </xf>
    <xf numFmtId="165" fontId="13" fillId="0" borderId="0" xfId="3" applyNumberFormat="1" applyFont="1" applyFill="1" applyBorder="1" applyAlignment="1">
      <alignment horizontal="center" vertical="center"/>
    </xf>
    <xf numFmtId="164" fontId="13" fillId="2" borderId="0" xfId="3" applyNumberFormat="1" applyFont="1" applyFill="1" applyAlignment="1">
      <alignment horizontal="center" vertical="center"/>
    </xf>
    <xf numFmtId="164" fontId="13" fillId="0" borderId="0" xfId="3" applyNumberFormat="1" applyFont="1" applyFill="1" applyAlignment="1">
      <alignment horizontal="center" vertical="center"/>
    </xf>
    <xf numFmtId="164" fontId="13" fillId="2" borderId="0" xfId="3" applyNumberFormat="1" applyFont="1" applyFill="1" applyBorder="1" applyAlignment="1">
      <alignment horizontal="center" vertical="center"/>
    </xf>
    <xf numFmtId="0" fontId="21" fillId="0" borderId="0" xfId="3" applyFont="1" applyAlignment="1">
      <alignment horizontal="center" vertical="center"/>
    </xf>
    <xf numFmtId="165" fontId="8" fillId="2" borderId="0" xfId="3" applyNumberFormat="1" applyFont="1" applyFill="1" applyBorder="1" applyAlignment="1">
      <alignment horizontal="center" vertical="center"/>
    </xf>
    <xf numFmtId="0" fontId="2" fillId="3" borderId="0" xfId="3" applyFill="1"/>
    <xf numFmtId="0" fontId="2" fillId="4" borderId="0" xfId="3" applyFill="1" applyBorder="1"/>
    <xf numFmtId="0" fontId="11" fillId="0" borderId="0" xfId="3" applyFont="1" applyAlignment="1">
      <alignment horizontal="left" vertical="center"/>
    </xf>
    <xf numFmtId="0" fontId="15" fillId="6" borderId="0" xfId="1" applyFont="1" applyFill="1" applyBorder="1" applyAlignment="1">
      <alignment horizontal="left" vertical="center"/>
    </xf>
    <xf numFmtId="0" fontId="18" fillId="4" borderId="0" xfId="1" applyFont="1" applyFill="1" applyBorder="1" applyAlignment="1">
      <alignment vertical="center" wrapText="1"/>
    </xf>
    <xf numFmtId="0" fontId="21" fillId="0" borderId="0" xfId="3" applyFont="1" applyAlignment="1">
      <alignment horizontal="left" vertical="center"/>
    </xf>
    <xf numFmtId="0" fontId="16" fillId="4" borderId="0" xfId="1" applyFont="1" applyFill="1" applyBorder="1" applyAlignment="1">
      <alignment vertical="center"/>
    </xf>
    <xf numFmtId="0" fontId="22" fillId="7" borderId="0" xfId="1" applyFont="1" applyFill="1" applyBorder="1" applyAlignment="1">
      <alignment vertical="center" wrapText="1"/>
    </xf>
    <xf numFmtId="0" fontId="22" fillId="4" borderId="0" xfId="1" applyFont="1" applyFill="1" applyBorder="1" applyAlignment="1">
      <alignment vertical="center" wrapText="1"/>
    </xf>
    <xf numFmtId="0" fontId="11" fillId="0" borderId="0" xfId="3" applyFont="1" applyBorder="1" applyAlignment="1">
      <alignment horizontal="center" vertical="center"/>
    </xf>
    <xf numFmtId="0" fontId="21" fillId="0" borderId="0" xfId="3" applyFont="1" applyBorder="1" applyAlignment="1">
      <alignment horizontal="center" vertical="center"/>
    </xf>
    <xf numFmtId="164" fontId="13" fillId="2" borderId="0" xfId="3" applyNumberFormat="1" applyFont="1" applyFill="1" applyBorder="1" applyAlignment="1">
      <alignment horizontal="center" vertical="center" wrapText="1"/>
    </xf>
    <xf numFmtId="22" fontId="13" fillId="0" borderId="6" xfId="3" applyNumberFormat="1" applyFont="1" applyFill="1" applyBorder="1" applyAlignment="1">
      <alignment horizontal="center" vertical="center"/>
    </xf>
    <xf numFmtId="164" fontId="13" fillId="0" borderId="6" xfId="3" applyNumberFormat="1" applyFont="1" applyFill="1" applyBorder="1" applyAlignment="1">
      <alignment horizontal="center" vertical="center"/>
    </xf>
    <xf numFmtId="22" fontId="13" fillId="0" borderId="2" xfId="3" applyNumberFormat="1" applyFont="1" applyFill="1" applyBorder="1" applyAlignment="1">
      <alignment horizontal="center" vertical="center"/>
    </xf>
    <xf numFmtId="164" fontId="13" fillId="0" borderId="2" xfId="3" applyNumberFormat="1" applyFont="1" applyFill="1" applyBorder="1" applyAlignment="1">
      <alignment horizontal="center" vertical="center"/>
    </xf>
    <xf numFmtId="164" fontId="12" fillId="0" borderId="2" xfId="3" applyNumberFormat="1" applyFont="1" applyFill="1" applyBorder="1" applyAlignment="1">
      <alignment horizontal="center" vertical="center"/>
    </xf>
    <xf numFmtId="0" fontId="21" fillId="0" borderId="0" xfId="3" applyFont="1" applyFill="1" applyAlignment="1">
      <alignment horizontal="center" vertical="center"/>
    </xf>
    <xf numFmtId="0" fontId="7" fillId="4" borderId="0" xfId="1" applyFont="1" applyFill="1" applyBorder="1" applyAlignment="1">
      <alignment horizontal="center" vertical="center"/>
    </xf>
    <xf numFmtId="0" fontId="22" fillId="7" borderId="0" xfId="1" applyFont="1" applyFill="1" applyBorder="1" applyAlignment="1">
      <alignment vertical="center"/>
    </xf>
    <xf numFmtId="0" fontId="12" fillId="7" borderId="0" xfId="1" applyFont="1" applyFill="1" applyBorder="1" applyAlignment="1">
      <alignment vertical="center"/>
    </xf>
    <xf numFmtId="0" fontId="11" fillId="6" borderId="0" xfId="1" applyFont="1" applyFill="1" applyBorder="1" applyAlignment="1">
      <alignment vertical="center"/>
    </xf>
    <xf numFmtId="0" fontId="12" fillId="7" borderId="0" xfId="1" applyFont="1" applyFill="1" applyBorder="1" applyAlignment="1">
      <alignment vertical="center" wrapText="1"/>
    </xf>
    <xf numFmtId="0" fontId="21" fillId="2" borderId="0" xfId="3" applyFont="1" applyFill="1" applyBorder="1" applyAlignment="1">
      <alignment horizontal="center"/>
    </xf>
    <xf numFmtId="0" fontId="10" fillId="2" borderId="0" xfId="3" applyFont="1" applyFill="1" applyBorder="1" applyAlignment="1">
      <alignment horizontal="center" vertical="center"/>
    </xf>
    <xf numFmtId="0" fontId="13" fillId="7" borderId="0" xfId="1" applyFont="1" applyFill="1" applyBorder="1" applyAlignment="1">
      <alignment vertical="center"/>
    </xf>
    <xf numFmtId="49" fontId="12" fillId="7" borderId="0" xfId="1" applyNumberFormat="1" applyFont="1" applyFill="1" applyBorder="1" applyAlignment="1">
      <alignment vertical="center"/>
    </xf>
    <xf numFmtId="0" fontId="24" fillId="7" borderId="0" xfId="1" applyFont="1" applyFill="1" applyBorder="1" applyAlignment="1">
      <alignment vertical="center"/>
    </xf>
    <xf numFmtId="0" fontId="25" fillId="2" borderId="0" xfId="3" applyFont="1" applyFill="1" applyBorder="1"/>
    <xf numFmtId="20" fontId="23" fillId="8" borderId="2" xfId="3" applyNumberFormat="1" applyFont="1" applyFill="1" applyBorder="1" applyAlignment="1">
      <alignment horizontal="center" vertical="center"/>
    </xf>
    <xf numFmtId="0" fontId="23" fillId="8" borderId="2" xfId="3" applyFont="1" applyFill="1" applyBorder="1" applyAlignment="1">
      <alignment horizontal="center" vertical="center" wrapText="1"/>
    </xf>
    <xf numFmtId="0" fontId="23" fillId="8" borderId="2" xfId="3" applyFont="1" applyFill="1" applyBorder="1" applyAlignment="1">
      <alignment horizontal="center" vertical="center"/>
    </xf>
    <xf numFmtId="0" fontId="16" fillId="7" borderId="0" xfId="1" applyFont="1" applyFill="1" applyBorder="1" applyAlignment="1">
      <alignment horizontal="left" vertical="center"/>
    </xf>
    <xf numFmtId="0" fontId="15" fillId="6" borderId="0" xfId="1" applyFont="1" applyFill="1" applyBorder="1" applyAlignment="1">
      <alignment horizontal="right" vertical="center"/>
    </xf>
    <xf numFmtId="0" fontId="6" fillId="5" borderId="2" xfId="0" applyFont="1" applyFill="1" applyBorder="1" applyAlignment="1">
      <alignment horizontal="center" vertical="center" wrapText="1"/>
    </xf>
    <xf numFmtId="164" fontId="17" fillId="0" borderId="0" xfId="2" applyNumberFormat="1" applyAlignment="1">
      <alignment horizontal="center"/>
    </xf>
    <xf numFmtId="0" fontId="19" fillId="2" borderId="0" xfId="3" applyFont="1" applyFill="1" applyBorder="1" applyAlignment="1"/>
    <xf numFmtId="164" fontId="13" fillId="2" borderId="2" xfId="3" applyNumberFormat="1" applyFont="1" applyFill="1" applyBorder="1" applyAlignment="1">
      <alignment horizontal="center" vertical="center"/>
    </xf>
    <xf numFmtId="164" fontId="16" fillId="2" borderId="0" xfId="3" applyNumberFormat="1" applyFont="1" applyFill="1" applyAlignment="1">
      <alignment vertical="center"/>
    </xf>
    <xf numFmtId="164" fontId="13" fillId="0" borderId="13" xfId="3" applyNumberFormat="1" applyFont="1" applyFill="1" applyBorder="1" applyAlignment="1">
      <alignment horizontal="center" vertical="center"/>
    </xf>
    <xf numFmtId="164" fontId="13" fillId="0" borderId="16" xfId="3" applyNumberFormat="1" applyFont="1" applyFill="1" applyBorder="1" applyAlignment="1">
      <alignment horizontal="center" vertical="center"/>
    </xf>
    <xf numFmtId="164" fontId="19" fillId="2" borderId="0" xfId="3" applyNumberFormat="1" applyFont="1" applyFill="1" applyBorder="1" applyAlignment="1"/>
    <xf numFmtId="164" fontId="0" fillId="0" borderId="2" xfId="0" applyNumberFormat="1" applyBorder="1" applyAlignment="1">
      <alignment horizontal="center" vertical="center"/>
    </xf>
    <xf numFmtId="164" fontId="4" fillId="0" borderId="2" xfId="0" applyNumberFormat="1" applyFont="1" applyBorder="1" applyAlignment="1">
      <alignment horizontal="center" vertical="center"/>
    </xf>
    <xf numFmtId="164" fontId="16" fillId="0" borderId="17" xfId="3" applyNumberFormat="1" applyFont="1" applyFill="1" applyBorder="1" applyAlignment="1">
      <alignment vertical="center" wrapText="1"/>
    </xf>
    <xf numFmtId="164" fontId="16" fillId="0" borderId="17" xfId="3" applyNumberFormat="1" applyFont="1" applyFill="1" applyBorder="1" applyAlignment="1">
      <alignment vertical="center"/>
    </xf>
    <xf numFmtId="164" fontId="16" fillId="0" borderId="17" xfId="3" applyNumberFormat="1" applyFont="1" applyFill="1" applyBorder="1" applyAlignment="1">
      <alignment horizontal="left" vertical="center" wrapText="1"/>
    </xf>
    <xf numFmtId="164" fontId="16" fillId="0" borderId="0" xfId="3" applyNumberFormat="1" applyFont="1" applyFill="1" applyBorder="1" applyAlignment="1">
      <alignment horizontal="left" vertical="center" wrapText="1"/>
    </xf>
    <xf numFmtId="0" fontId="19" fillId="2" borderId="2" xfId="3" applyFont="1" applyFill="1" applyBorder="1" applyAlignment="1">
      <alignment horizontal="center"/>
    </xf>
    <xf numFmtId="0" fontId="11" fillId="6" borderId="0" xfId="1" applyFont="1" applyFill="1" applyAlignment="1">
      <alignment horizontal="left" vertical="center"/>
    </xf>
    <xf numFmtId="0" fontId="13" fillId="7" borderId="0" xfId="1" applyFont="1" applyFill="1" applyBorder="1" applyAlignment="1">
      <alignment horizontal="left" vertical="center"/>
    </xf>
    <xf numFmtId="0" fontId="8" fillId="8" borderId="8" xfId="3" applyFont="1" applyFill="1" applyBorder="1" applyAlignment="1">
      <alignment horizontal="center" vertical="center"/>
    </xf>
    <xf numFmtId="0" fontId="8" fillId="8" borderId="9" xfId="3" applyFont="1" applyFill="1" applyBorder="1" applyAlignment="1">
      <alignment horizontal="center" vertical="center"/>
    </xf>
    <xf numFmtId="0" fontId="8" fillId="8" borderId="10" xfId="3" applyFont="1" applyFill="1" applyBorder="1" applyAlignment="1">
      <alignment horizontal="center" vertical="center"/>
    </xf>
    <xf numFmtId="0" fontId="8" fillId="8" borderId="11" xfId="3" applyFont="1" applyFill="1" applyBorder="1" applyAlignment="1">
      <alignment horizontal="center" vertical="center"/>
    </xf>
    <xf numFmtId="0" fontId="8" fillId="8" borderId="0" xfId="3" applyFont="1" applyFill="1" applyBorder="1" applyAlignment="1">
      <alignment horizontal="center" vertical="center"/>
    </xf>
    <xf numFmtId="0" fontId="8" fillId="8" borderId="7" xfId="3" applyFont="1" applyFill="1" applyBorder="1" applyAlignment="1">
      <alignment horizontal="center" vertical="center"/>
    </xf>
    <xf numFmtId="0" fontId="8" fillId="8" borderId="12" xfId="3" applyFont="1" applyFill="1" applyBorder="1" applyAlignment="1">
      <alignment horizontal="center" vertical="center"/>
    </xf>
    <xf numFmtId="0" fontId="8" fillId="8" borderId="1" xfId="3" applyFont="1" applyFill="1" applyBorder="1" applyAlignment="1">
      <alignment horizontal="center" vertical="center"/>
    </xf>
    <xf numFmtId="0" fontId="8" fillId="8" borderId="13" xfId="3" applyFont="1" applyFill="1" applyBorder="1" applyAlignment="1">
      <alignment horizontal="center" vertical="center"/>
    </xf>
    <xf numFmtId="0" fontId="14" fillId="9" borderId="0" xfId="1" applyFont="1" applyFill="1" applyAlignment="1">
      <alignment horizontal="center" vertical="center"/>
    </xf>
    <xf numFmtId="164" fontId="13" fillId="8" borderId="2" xfId="3" applyNumberFormat="1" applyFont="1" applyFill="1" applyBorder="1" applyAlignment="1">
      <alignment horizontal="center" vertical="center"/>
    </xf>
    <xf numFmtId="0" fontId="11" fillId="0" borderId="14" xfId="3" applyFont="1" applyBorder="1" applyAlignment="1">
      <alignment horizontal="center" vertical="center"/>
    </xf>
    <xf numFmtId="0" fontId="11" fillId="0" borderId="4" xfId="3" applyFont="1" applyBorder="1" applyAlignment="1">
      <alignment horizontal="center" vertical="center"/>
    </xf>
    <xf numFmtId="0" fontId="11" fillId="0" borderId="15" xfId="3" applyFont="1" applyBorder="1" applyAlignment="1">
      <alignment horizontal="center" vertical="center"/>
    </xf>
    <xf numFmtId="165" fontId="13" fillId="0" borderId="3" xfId="3" applyNumberFormat="1" applyFont="1" applyFill="1" applyBorder="1" applyAlignment="1">
      <alignment horizontal="center" vertical="center"/>
    </xf>
    <xf numFmtId="165" fontId="13" fillId="0" borderId="5" xfId="3" applyNumberFormat="1" applyFont="1" applyFill="1" applyBorder="1" applyAlignment="1">
      <alignment horizontal="center" vertical="center"/>
    </xf>
    <xf numFmtId="165" fontId="13" fillId="0" borderId="6" xfId="3" applyNumberFormat="1" applyFont="1" applyFill="1" applyBorder="1" applyAlignment="1">
      <alignment horizontal="center" vertical="center"/>
    </xf>
    <xf numFmtId="165" fontId="8" fillId="8" borderId="8" xfId="3" applyNumberFormat="1" applyFont="1" applyFill="1" applyBorder="1" applyAlignment="1">
      <alignment horizontal="center" vertical="center"/>
    </xf>
    <xf numFmtId="165" fontId="8" fillId="8" borderId="9" xfId="3" applyNumberFormat="1" applyFont="1" applyFill="1" applyBorder="1" applyAlignment="1">
      <alignment horizontal="center" vertical="center"/>
    </xf>
    <xf numFmtId="165" fontId="8" fillId="8" borderId="10" xfId="3" applyNumberFormat="1" applyFont="1" applyFill="1" applyBorder="1" applyAlignment="1">
      <alignment horizontal="center" vertical="center"/>
    </xf>
    <xf numFmtId="165" fontId="8" fillId="8" borderId="11" xfId="3" applyNumberFormat="1" applyFont="1" applyFill="1" applyBorder="1" applyAlignment="1">
      <alignment horizontal="center" vertical="center"/>
    </xf>
    <xf numFmtId="165" fontId="8" fillId="8" borderId="0" xfId="3" applyNumberFormat="1" applyFont="1" applyFill="1" applyBorder="1" applyAlignment="1">
      <alignment horizontal="center" vertical="center"/>
    </xf>
    <xf numFmtId="165" fontId="8" fillId="8" borderId="7" xfId="3" applyNumberFormat="1" applyFont="1" applyFill="1" applyBorder="1" applyAlignment="1">
      <alignment horizontal="center" vertical="center"/>
    </xf>
    <xf numFmtId="165" fontId="8" fillId="8" borderId="12" xfId="3" applyNumberFormat="1" applyFont="1" applyFill="1" applyBorder="1" applyAlignment="1">
      <alignment horizontal="center" vertical="center"/>
    </xf>
    <xf numFmtId="165" fontId="8" fillId="8" borderId="1" xfId="3" applyNumberFormat="1" applyFont="1" applyFill="1" applyBorder="1" applyAlignment="1">
      <alignment horizontal="center" vertical="center"/>
    </xf>
    <xf numFmtId="165" fontId="8" fillId="8" borderId="13" xfId="3" applyNumberFormat="1" applyFont="1" applyFill="1" applyBorder="1" applyAlignment="1">
      <alignment horizontal="center" vertical="center"/>
    </xf>
    <xf numFmtId="0" fontId="7" fillId="9" borderId="0" xfId="1" applyFont="1" applyFill="1" applyAlignment="1">
      <alignment horizontal="center" vertical="center"/>
    </xf>
    <xf numFmtId="0" fontId="3" fillId="7" borderId="0" xfId="1" applyFont="1" applyFill="1" applyBorder="1" applyAlignment="1">
      <alignment horizontal="left" vertical="center" wrapText="1"/>
    </xf>
    <xf numFmtId="49" fontId="3" fillId="7" borderId="0" xfId="1" applyNumberFormat="1" applyFont="1" applyFill="1" applyBorder="1" applyAlignment="1">
      <alignment horizontal="left" vertical="center" wrapText="1"/>
    </xf>
    <xf numFmtId="0" fontId="3" fillId="7" borderId="0" xfId="1" applyNumberFormat="1" applyFont="1" applyFill="1" applyBorder="1" applyAlignment="1">
      <alignment horizontal="left" vertical="center" wrapText="1"/>
    </xf>
    <xf numFmtId="0" fontId="5" fillId="0" borderId="0" xfId="0" applyFont="1" applyAlignment="1">
      <alignment horizontal="left" vertical="center" wrapText="1"/>
    </xf>
  </cellXfs>
  <cellStyles count="5">
    <cellStyle name="Normal" xfId="0" builtinId="0"/>
    <cellStyle name="Normal 2" xfId="1" xr:uid="{00000000-0005-0000-0000-000001000000}"/>
    <cellStyle name="Normal 3" xfId="2" xr:uid="{00000000-0005-0000-0000-000002000000}"/>
    <cellStyle name="Normal 3 2" xfId="4" xr:uid="{00000000-0005-0000-0000-000003000000}"/>
    <cellStyle name="Normal 4" xfId="3" xr:uid="{00000000-0005-0000-0000-000004000000}"/>
  </cellStyles>
  <dxfs count="0"/>
  <tableStyles count="0" defaultTableStyle="TableStyleMedium9" defaultPivotStyle="PivotStyleLight16"/>
  <colors>
    <mruColors>
      <color rgb="FF9BBB5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231323</xdr:colOff>
      <xdr:row>1</xdr:row>
      <xdr:rowOff>40822</xdr:rowOff>
    </xdr:from>
    <xdr:to>
      <xdr:col>3</xdr:col>
      <xdr:colOff>157805</xdr:colOff>
      <xdr:row>3</xdr:row>
      <xdr:rowOff>149585</xdr:rowOff>
    </xdr:to>
    <xdr:pic>
      <xdr:nvPicPr>
        <xdr:cNvPr id="2" name="Imagen 1" descr="Imagen relacionad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999" y="242528"/>
          <a:ext cx="1554537" cy="51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915" y="271462"/>
          <a:ext cx="1548000" cy="512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212693</xdr:colOff>
      <xdr:row>3</xdr:row>
      <xdr:rowOff>41751</xdr:rowOff>
    </xdr:from>
    <xdr:ext cx="1909304" cy="380361"/>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212693" y="994251"/>
          <a:ext cx="190930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𝑄𝑠𝑡𝑑</a:t>
          </a:r>
          <a:r>
            <a:rPr lang="es-PE" sz="1100" i="0">
              <a:latin typeface="Cambria Math" panose="02040503050406030204" pitchFamily="18" charset="0"/>
            </a:rPr>
            <a:t>=</a:t>
          </a:r>
          <a:r>
            <a:rPr lang="es-PE" sz="1100" b="0" i="0">
              <a:latin typeface="Cambria Math" panose="02040503050406030204" pitchFamily="18" charset="0"/>
            </a:rPr>
            <a:t>𝑄𝑎</a:t>
          </a:r>
          <a:r>
            <a:rPr lang="es-PE" sz="1100" b="0" i="0">
              <a:latin typeface="Cambria Math" panose="02040503050406030204" pitchFamily="18" charset="0"/>
              <a:ea typeface="Cambria Math" panose="02040503050406030204" pitchFamily="18" charset="0"/>
            </a:rPr>
            <a:t>×(𝑃𝑎/𝑃𝑠𝑡𝑑)×(𝑇𝑠𝑡𝑑/𝑇𝑎)</a:t>
          </a:r>
          <a:endParaRPr lang="es-PE" sz="1100"/>
        </a:p>
      </xdr:txBody>
    </xdr:sp>
    <xdr:clientData/>
  </xdr:oneCellAnchor>
  <xdr:oneCellAnchor>
    <xdr:from>
      <xdr:col>0</xdr:col>
      <xdr:colOff>542925</xdr:colOff>
      <xdr:row>16</xdr:row>
      <xdr:rowOff>133350</xdr:rowOff>
    </xdr:from>
    <xdr:ext cx="1067022" cy="172227"/>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542925" y="3429000"/>
          <a:ext cx="106702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𝑉𝑠𝑡𝑑</a:t>
          </a:r>
          <a:r>
            <a:rPr lang="es-PE" sz="1100" i="0">
              <a:latin typeface="Cambria Math" panose="02040503050406030204" pitchFamily="18" charset="0"/>
            </a:rPr>
            <a:t>=</a:t>
          </a:r>
          <a:r>
            <a:rPr lang="es-PE" sz="1100" b="0" i="0">
              <a:latin typeface="Cambria Math" panose="02040503050406030204" pitchFamily="18" charset="0"/>
            </a:rPr>
            <a:t>𝑄𝑠𝑡𝑑</a:t>
          </a:r>
          <a:r>
            <a:rPr lang="es-PE" sz="1100" b="0" i="0">
              <a:latin typeface="Cambria Math" panose="02040503050406030204" pitchFamily="18" charset="0"/>
              <a:ea typeface="Cambria Math" panose="02040503050406030204" pitchFamily="18" charset="0"/>
            </a:rPr>
            <a:t>×𝑡</a:t>
          </a:r>
          <a:endParaRPr lang="es-PE" sz="1100"/>
        </a:p>
      </xdr:txBody>
    </xdr:sp>
    <xdr:clientData/>
  </xdr:oneCellAnchor>
  <xdr:oneCellAnchor>
    <xdr:from>
      <xdr:col>0</xdr:col>
      <xdr:colOff>876300</xdr:colOff>
      <xdr:row>26</xdr:row>
      <xdr:rowOff>0</xdr:rowOff>
    </xdr:from>
    <xdr:ext cx="1883914" cy="383823"/>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876300" y="4829175"/>
          <a:ext cx="1883914"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𝑃𝑀10</a:t>
          </a:r>
          <a:r>
            <a:rPr lang="es-PE" sz="1100" i="0">
              <a:latin typeface="Cambria Math" panose="02040503050406030204" pitchFamily="18" charset="0"/>
            </a:rPr>
            <a:t>=(</a:t>
          </a:r>
          <a:r>
            <a:rPr lang="es-PE" sz="1100" b="0" i="0">
              <a:latin typeface="Cambria Math" panose="02040503050406030204" pitchFamily="18" charset="0"/>
            </a:rPr>
            <a:t>𝑊𝑓−𝑊𝑖)</a:t>
          </a:r>
          <a:r>
            <a:rPr lang="es-PE" sz="1100" b="0" i="0">
              <a:latin typeface="Cambria Math" panose="02040503050406030204" pitchFamily="18" charset="0"/>
              <a:ea typeface="Cambria Math" panose="02040503050406030204" pitchFamily="18" charset="0"/>
            </a:rPr>
            <a:t>×(〖10〗^6/𝑉𝑠𝑡𝑑)</a:t>
          </a:r>
          <a:endParaRPr lang="es-PE"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G47"/>
  <sheetViews>
    <sheetView view="pageBreakPreview" zoomScale="70" zoomScaleNormal="85" zoomScaleSheetLayoutView="70" workbookViewId="0">
      <selection activeCell="AD24" sqref="AD24"/>
    </sheetView>
  </sheetViews>
  <sheetFormatPr baseColWidth="10" defaultColWidth="11.42578125" defaultRowHeight="12.75" x14ac:dyDescent="0.2"/>
  <cols>
    <col min="1" max="1" width="2.140625" style="6" customWidth="1"/>
    <col min="2" max="2" width="17.5703125" style="6" customWidth="1"/>
    <col min="3" max="4" width="6.7109375" style="6" bestFit="1" customWidth="1"/>
    <col min="5" max="5" width="5.7109375" style="6" bestFit="1" customWidth="1"/>
    <col min="6" max="6" width="7" style="6" customWidth="1"/>
    <col min="7" max="7" width="6.5703125" style="6" customWidth="1"/>
    <col min="8" max="8" width="6.42578125" style="6" customWidth="1"/>
    <col min="9" max="9" width="5.5703125" style="6" bestFit="1" customWidth="1"/>
    <col min="10" max="14" width="6.7109375" style="6" bestFit="1" customWidth="1"/>
    <col min="15" max="15" width="6.42578125" style="6" bestFit="1" customWidth="1"/>
    <col min="16" max="16" width="5.7109375" style="6" bestFit="1" customWidth="1"/>
    <col min="17" max="17" width="6.5703125" style="6" customWidth="1"/>
    <col min="18" max="18" width="5.7109375" style="6" bestFit="1" customWidth="1"/>
    <col min="19" max="19" width="6.42578125" style="6" bestFit="1" customWidth="1"/>
    <col min="20" max="20" width="5.85546875" style="6" bestFit="1" customWidth="1"/>
    <col min="21" max="21" width="6.42578125" style="6" bestFit="1" customWidth="1"/>
    <col min="22" max="23" width="7.85546875" style="6" customWidth="1"/>
    <col min="24" max="24" width="6.7109375" style="6" customWidth="1"/>
    <col min="25" max="25" width="6.85546875" style="6" customWidth="1"/>
    <col min="26" max="26" width="6.42578125" style="6" bestFit="1" customWidth="1"/>
    <col min="27" max="27" width="5.85546875" style="6" customWidth="1"/>
    <col min="28" max="28" width="7.28515625" style="6" customWidth="1"/>
    <col min="29" max="29" width="6.7109375" style="6" bestFit="1" customWidth="1"/>
    <col min="30" max="30" width="6.42578125" style="6" bestFit="1" customWidth="1"/>
    <col min="31" max="32" width="6.42578125" style="6" customWidth="1"/>
    <col min="33" max="33" width="2.5703125" style="6" customWidth="1"/>
    <col min="34" max="16384" width="11.42578125" style="6"/>
  </cols>
  <sheetData>
    <row r="1" spans="2:32" ht="15.75" customHeight="1" x14ac:dyDescent="0.2"/>
    <row r="2" spans="2:32" ht="15.75" customHeight="1" x14ac:dyDescent="0.2">
      <c r="B2" s="69"/>
      <c r="C2" s="69"/>
      <c r="D2" s="69"/>
      <c r="E2" s="69"/>
      <c r="F2" s="72" t="s">
        <v>52</v>
      </c>
      <c r="G2" s="73"/>
      <c r="H2" s="73"/>
      <c r="I2" s="73"/>
      <c r="J2" s="73"/>
      <c r="K2" s="73"/>
      <c r="L2" s="73"/>
      <c r="M2" s="73"/>
      <c r="N2" s="73"/>
      <c r="O2" s="73"/>
      <c r="P2" s="73"/>
      <c r="Q2" s="73"/>
      <c r="R2" s="73"/>
      <c r="S2" s="73"/>
      <c r="T2" s="73"/>
      <c r="U2" s="73"/>
      <c r="V2" s="73"/>
      <c r="W2" s="73"/>
      <c r="X2" s="73"/>
      <c r="Y2" s="73"/>
      <c r="Z2" s="73"/>
      <c r="AA2" s="73"/>
      <c r="AB2" s="73"/>
      <c r="AC2" s="73"/>
      <c r="AD2" s="73"/>
      <c r="AE2" s="73"/>
      <c r="AF2" s="74"/>
    </row>
    <row r="3" spans="2:32" ht="15.75" customHeight="1" x14ac:dyDescent="0.2">
      <c r="B3" s="69"/>
      <c r="C3" s="69"/>
      <c r="D3" s="69"/>
      <c r="E3" s="69"/>
      <c r="F3" s="75"/>
      <c r="G3" s="76"/>
      <c r="H3" s="76"/>
      <c r="I3" s="76"/>
      <c r="J3" s="76"/>
      <c r="K3" s="76"/>
      <c r="L3" s="76"/>
      <c r="M3" s="76"/>
      <c r="N3" s="76"/>
      <c r="O3" s="76"/>
      <c r="P3" s="76"/>
      <c r="Q3" s="76"/>
      <c r="R3" s="76"/>
      <c r="S3" s="76"/>
      <c r="T3" s="76"/>
      <c r="U3" s="76"/>
      <c r="V3" s="76"/>
      <c r="W3" s="76"/>
      <c r="X3" s="76"/>
      <c r="Y3" s="76"/>
      <c r="Z3" s="76"/>
      <c r="AA3" s="76"/>
      <c r="AB3" s="76"/>
      <c r="AC3" s="76"/>
      <c r="AD3" s="76"/>
      <c r="AE3" s="76"/>
      <c r="AF3" s="77"/>
    </row>
    <row r="4" spans="2:32" ht="15.75" customHeight="1" x14ac:dyDescent="0.2">
      <c r="B4" s="69"/>
      <c r="C4" s="69"/>
      <c r="D4" s="69"/>
      <c r="E4" s="69"/>
      <c r="F4" s="78"/>
      <c r="G4" s="79"/>
      <c r="H4" s="79"/>
      <c r="I4" s="79"/>
      <c r="J4" s="79"/>
      <c r="K4" s="79"/>
      <c r="L4" s="79"/>
      <c r="M4" s="79"/>
      <c r="N4" s="79"/>
      <c r="O4" s="79"/>
      <c r="P4" s="79"/>
      <c r="Q4" s="79"/>
      <c r="R4" s="79"/>
      <c r="S4" s="79"/>
      <c r="T4" s="79"/>
      <c r="U4" s="79"/>
      <c r="V4" s="79"/>
      <c r="W4" s="79"/>
      <c r="X4" s="79"/>
      <c r="Y4" s="79"/>
      <c r="Z4" s="79"/>
      <c r="AA4" s="79"/>
      <c r="AB4" s="79"/>
      <c r="AC4" s="79"/>
      <c r="AD4" s="79"/>
      <c r="AE4" s="79"/>
      <c r="AF4" s="80"/>
    </row>
    <row r="5" spans="2:32" ht="11.25" customHeight="1" x14ac:dyDescent="0.2">
      <c r="B5" s="7"/>
      <c r="C5" s="7"/>
      <c r="D5" s="7"/>
      <c r="E5" s="7"/>
      <c r="F5" s="8"/>
      <c r="G5" s="8"/>
      <c r="H5" s="8"/>
      <c r="I5" s="8"/>
      <c r="J5" s="8"/>
      <c r="K5" s="8"/>
      <c r="L5" s="8"/>
      <c r="M5" s="8"/>
      <c r="N5" s="8"/>
      <c r="O5" s="8"/>
      <c r="P5" s="8"/>
      <c r="Q5" s="8"/>
      <c r="R5" s="8"/>
      <c r="S5" s="8"/>
      <c r="T5" s="8"/>
      <c r="U5" s="8"/>
      <c r="V5" s="8"/>
      <c r="W5" s="8"/>
      <c r="X5" s="8"/>
      <c r="Y5" s="8"/>
      <c r="Z5" s="8"/>
      <c r="AA5" s="8"/>
      <c r="AB5" s="8"/>
      <c r="AC5" s="8"/>
      <c r="AD5" s="8"/>
      <c r="AE5" s="8"/>
      <c r="AF5" s="8"/>
    </row>
    <row r="6" spans="2:32" ht="15.75" customHeight="1" x14ac:dyDescent="0.2">
      <c r="B6" s="70" t="s">
        <v>35</v>
      </c>
      <c r="C6" s="70"/>
      <c r="D6" s="42"/>
      <c r="E6" s="42"/>
      <c r="F6" s="41" t="s">
        <v>63</v>
      </c>
      <c r="G6" s="43"/>
      <c r="H6" s="43"/>
      <c r="I6" s="43"/>
      <c r="J6" s="43"/>
      <c r="K6" s="43"/>
      <c r="L6" s="43"/>
      <c r="M6" s="43"/>
      <c r="N6" s="43"/>
      <c r="O6" s="43"/>
      <c r="P6" s="43"/>
      <c r="Q6" s="43"/>
      <c r="R6" s="43"/>
      <c r="S6" s="43"/>
      <c r="T6" s="43"/>
      <c r="U6" s="43"/>
      <c r="V6" s="43"/>
      <c r="W6" s="43"/>
      <c r="X6" s="43"/>
      <c r="Y6" s="43"/>
      <c r="Z6" s="43"/>
      <c r="AA6" s="43"/>
      <c r="AB6" s="43"/>
      <c r="AC6" s="43"/>
      <c r="AD6" s="43"/>
      <c r="AE6" s="43"/>
      <c r="AF6" s="43"/>
    </row>
    <row r="7" spans="2:32" ht="8.25" customHeight="1" x14ac:dyDescent="0.2">
      <c r="B7" s="44"/>
      <c r="C7" s="44"/>
      <c r="D7" s="44"/>
      <c r="E7" s="44"/>
      <c r="F7" s="45"/>
      <c r="G7" s="45"/>
      <c r="H7" s="45"/>
      <c r="I7" s="45"/>
      <c r="J7" s="45"/>
      <c r="K7" s="45"/>
      <c r="L7" s="45"/>
      <c r="M7" s="45"/>
      <c r="N7" s="45"/>
      <c r="O7" s="45"/>
      <c r="P7" s="45"/>
      <c r="Q7" s="45"/>
      <c r="R7" s="45"/>
      <c r="S7" s="45"/>
      <c r="T7" s="45"/>
      <c r="U7" s="45"/>
      <c r="V7" s="45"/>
      <c r="W7" s="45"/>
      <c r="X7" s="45"/>
      <c r="Y7" s="45"/>
      <c r="Z7" s="45"/>
      <c r="AA7" s="45"/>
      <c r="AB7" s="45"/>
      <c r="AC7" s="45"/>
      <c r="AD7" s="45"/>
      <c r="AE7" s="45"/>
      <c r="AF7" s="45"/>
    </row>
    <row r="8" spans="2:32" ht="15.75" customHeight="1" x14ac:dyDescent="0.2">
      <c r="B8" s="42" t="s">
        <v>38</v>
      </c>
      <c r="C8" s="42"/>
      <c r="D8" s="42"/>
      <c r="E8" s="42"/>
      <c r="F8" s="41" t="s">
        <v>46</v>
      </c>
      <c r="G8" s="46"/>
      <c r="H8" s="46"/>
      <c r="I8" s="46"/>
      <c r="J8" s="46"/>
      <c r="K8" s="46"/>
      <c r="L8" s="46"/>
      <c r="M8" s="46"/>
      <c r="N8" s="46"/>
      <c r="O8" s="46"/>
      <c r="P8" s="46"/>
      <c r="Q8" s="9" t="s">
        <v>45</v>
      </c>
      <c r="R8" s="42"/>
      <c r="S8" s="42"/>
      <c r="T8" s="42"/>
      <c r="U8" s="42"/>
      <c r="V8" s="47" t="s">
        <v>56</v>
      </c>
      <c r="W8" s="46"/>
      <c r="X8" s="46"/>
      <c r="Y8" s="46"/>
      <c r="Z8" s="46"/>
      <c r="AA8" s="46"/>
      <c r="AB8" s="46"/>
      <c r="AC8" s="46"/>
      <c r="AD8" s="46"/>
      <c r="AE8" s="46"/>
      <c r="AF8" s="46"/>
    </row>
    <row r="9" spans="2:32" ht="7.5" customHeight="1" x14ac:dyDescent="0.2">
      <c r="B9" s="44"/>
      <c r="C9" s="44"/>
      <c r="D9" s="44"/>
      <c r="E9" s="44"/>
      <c r="F9" s="45"/>
      <c r="G9" s="45"/>
      <c r="H9" s="45"/>
      <c r="I9" s="45"/>
      <c r="J9" s="45"/>
      <c r="K9" s="45"/>
      <c r="L9" s="45"/>
      <c r="M9" s="45"/>
      <c r="N9" s="45"/>
      <c r="O9" s="45"/>
      <c r="P9" s="45"/>
      <c r="Q9" s="45"/>
      <c r="R9" s="45"/>
      <c r="S9" s="45"/>
      <c r="T9" s="45"/>
      <c r="U9" s="45"/>
      <c r="V9" s="45"/>
      <c r="W9" s="45"/>
      <c r="X9" s="45"/>
      <c r="Y9" s="45"/>
      <c r="Z9" s="45"/>
      <c r="AA9" s="45"/>
      <c r="AB9" s="45"/>
      <c r="AC9" s="45"/>
      <c r="AD9" s="45"/>
      <c r="AE9" s="45"/>
      <c r="AF9" s="45"/>
    </row>
    <row r="10" spans="2:32" ht="15.75" customHeight="1" x14ac:dyDescent="0.2">
      <c r="B10" s="81" t="s">
        <v>36</v>
      </c>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row>
    <row r="11" spans="2:32" ht="7.5" customHeight="1" x14ac:dyDescent="0.2">
      <c r="B11" s="44"/>
      <c r="C11" s="44"/>
      <c r="D11" s="44"/>
      <c r="E11" s="44"/>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row>
    <row r="12" spans="2:32" ht="15.75" customHeight="1" x14ac:dyDescent="0.2">
      <c r="B12" s="42" t="s">
        <v>3</v>
      </c>
      <c r="C12" s="42"/>
      <c r="D12" s="42"/>
      <c r="E12" s="42"/>
      <c r="F12" s="46" t="s">
        <v>47</v>
      </c>
      <c r="G12" s="46"/>
      <c r="H12" s="46"/>
      <c r="I12" s="46"/>
      <c r="J12" s="46"/>
      <c r="K12" s="46"/>
      <c r="L12" s="46"/>
      <c r="M12" s="46"/>
      <c r="N12" s="46"/>
      <c r="O12" s="46"/>
      <c r="P12" s="46"/>
      <c r="Q12" s="42" t="s">
        <v>0</v>
      </c>
      <c r="R12" s="42"/>
      <c r="S12" s="42"/>
      <c r="T12" s="42"/>
      <c r="U12" s="42"/>
      <c r="V12" s="48" t="s">
        <v>42</v>
      </c>
      <c r="W12" s="46"/>
      <c r="X12" s="46"/>
      <c r="Y12" s="46"/>
      <c r="Z12" s="46"/>
      <c r="AA12" s="46"/>
      <c r="AB12" s="46"/>
      <c r="AC12" s="46"/>
      <c r="AD12" s="46"/>
      <c r="AE12" s="46"/>
      <c r="AF12" s="46"/>
    </row>
    <row r="13" spans="2:32" ht="7.5" customHeight="1" x14ac:dyDescent="0.2">
      <c r="B13" s="44"/>
      <c r="C13" s="44"/>
      <c r="D13" s="44"/>
      <c r="E13" s="44"/>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row>
    <row r="14" spans="2:32" ht="15.75" customHeight="1" x14ac:dyDescent="0.2">
      <c r="B14" s="42" t="s">
        <v>1</v>
      </c>
      <c r="C14" s="42"/>
      <c r="D14" s="42"/>
      <c r="E14" s="42"/>
      <c r="F14" s="46" t="s">
        <v>49</v>
      </c>
      <c r="G14" s="46"/>
      <c r="H14" s="46"/>
      <c r="I14" s="46"/>
      <c r="J14" s="46"/>
      <c r="K14" s="46"/>
      <c r="L14" s="46"/>
      <c r="M14" s="46"/>
      <c r="N14" s="46"/>
      <c r="O14" s="46"/>
      <c r="P14" s="46"/>
      <c r="Q14" s="42" t="s">
        <v>2</v>
      </c>
      <c r="R14" s="42"/>
      <c r="S14" s="42"/>
      <c r="T14" s="42"/>
      <c r="U14" s="42"/>
      <c r="V14" s="71" t="s">
        <v>48</v>
      </c>
      <c r="W14" s="71"/>
      <c r="X14" s="46"/>
      <c r="Y14" s="46"/>
      <c r="Z14" s="46"/>
      <c r="AA14" s="46"/>
      <c r="AB14" s="46"/>
      <c r="AC14" s="46"/>
      <c r="AD14" s="46"/>
      <c r="AE14" s="46"/>
      <c r="AF14" s="46"/>
    </row>
    <row r="15" spans="2:32" ht="11.25" customHeight="1" x14ac:dyDescent="0.2">
      <c r="B15" s="7"/>
      <c r="C15" s="7"/>
      <c r="D15" s="7"/>
      <c r="E15" s="7"/>
      <c r="F15" s="8"/>
      <c r="G15" s="8"/>
      <c r="H15" s="8"/>
      <c r="I15" s="8"/>
      <c r="J15" s="8"/>
      <c r="K15" s="8"/>
      <c r="L15" s="8"/>
      <c r="M15" s="8"/>
      <c r="N15" s="8"/>
      <c r="O15" s="8"/>
      <c r="P15" s="8"/>
      <c r="Q15" s="8"/>
      <c r="R15" s="8"/>
      <c r="S15" s="8"/>
      <c r="T15" s="8"/>
      <c r="U15" s="8"/>
      <c r="V15" s="8"/>
      <c r="W15" s="8"/>
      <c r="X15" s="8"/>
      <c r="Y15" s="8"/>
      <c r="Z15" s="8"/>
      <c r="AA15" s="8"/>
      <c r="AB15" s="8"/>
      <c r="AC15" s="8"/>
      <c r="AD15" s="8"/>
      <c r="AE15" s="8"/>
      <c r="AF15" s="8"/>
    </row>
    <row r="16" spans="2:32" ht="29.45" customHeight="1" x14ac:dyDescent="0.2">
      <c r="B16" s="51" t="s">
        <v>37</v>
      </c>
      <c r="C16" s="52">
        <v>1</v>
      </c>
      <c r="D16" s="52">
        <v>2</v>
      </c>
      <c r="E16" s="52">
        <v>3</v>
      </c>
      <c r="F16" s="52">
        <v>4</v>
      </c>
      <c r="G16" s="52">
        <v>5</v>
      </c>
      <c r="H16" s="52">
        <v>6</v>
      </c>
      <c r="I16" s="52">
        <v>7</v>
      </c>
      <c r="J16" s="52">
        <v>8</v>
      </c>
      <c r="K16" s="52">
        <v>9</v>
      </c>
      <c r="L16" s="52">
        <v>10</v>
      </c>
      <c r="M16" s="52">
        <v>11</v>
      </c>
      <c r="N16" s="52">
        <v>12</v>
      </c>
      <c r="O16" s="52">
        <v>13</v>
      </c>
      <c r="P16" s="52">
        <v>14</v>
      </c>
      <c r="Q16" s="52">
        <v>15</v>
      </c>
      <c r="R16" s="52">
        <v>16</v>
      </c>
      <c r="S16" s="52">
        <v>17</v>
      </c>
      <c r="T16" s="52">
        <v>18</v>
      </c>
      <c r="U16" s="52">
        <v>19</v>
      </c>
      <c r="V16" s="52">
        <v>20</v>
      </c>
      <c r="W16" s="52">
        <v>21</v>
      </c>
      <c r="X16" s="52">
        <v>22</v>
      </c>
      <c r="Y16" s="52">
        <v>23</v>
      </c>
      <c r="Z16" s="52">
        <v>24</v>
      </c>
      <c r="AA16" s="52">
        <v>25</v>
      </c>
      <c r="AB16" s="52">
        <v>26</v>
      </c>
      <c r="AC16" s="52">
        <v>27</v>
      </c>
      <c r="AD16" s="52">
        <v>28</v>
      </c>
      <c r="AE16" s="52">
        <v>29</v>
      </c>
      <c r="AF16" s="52">
        <v>30</v>
      </c>
    </row>
    <row r="17" spans="2:32" s="10" customFormat="1" x14ac:dyDescent="0.2">
      <c r="B17" s="50">
        <v>0</v>
      </c>
      <c r="C17" s="58">
        <v>10.5</v>
      </c>
      <c r="D17" s="58">
        <v>6</v>
      </c>
      <c r="E17" s="58">
        <v>23.1</v>
      </c>
      <c r="F17" s="58">
        <v>13.6</v>
      </c>
      <c r="G17" s="58">
        <v>32.1</v>
      </c>
      <c r="H17" s="58">
        <v>42.9</v>
      </c>
      <c r="I17" s="58">
        <v>47.7</v>
      </c>
      <c r="J17" s="58">
        <v>22.4</v>
      </c>
      <c r="K17" s="58">
        <v>53</v>
      </c>
      <c r="L17" s="58">
        <v>63.2</v>
      </c>
      <c r="M17" s="58">
        <v>26.7</v>
      </c>
      <c r="N17" s="58">
        <v>33.9</v>
      </c>
      <c r="O17" s="58">
        <v>37</v>
      </c>
      <c r="P17" s="58">
        <v>49.6</v>
      </c>
      <c r="Q17" s="58">
        <v>20.100000000000001</v>
      </c>
      <c r="R17" s="58">
        <v>5.3</v>
      </c>
      <c r="S17" s="58">
        <v>25.6</v>
      </c>
      <c r="T17" s="58" t="s">
        <v>57</v>
      </c>
      <c r="U17" s="58">
        <v>16.899999999999999</v>
      </c>
      <c r="V17" s="58" t="s">
        <v>57</v>
      </c>
      <c r="W17" s="58">
        <v>60.6</v>
      </c>
      <c r="X17" s="58">
        <v>106.7</v>
      </c>
      <c r="Y17" s="58">
        <v>26.8</v>
      </c>
      <c r="Z17" s="58">
        <v>67.2</v>
      </c>
      <c r="AA17" s="58">
        <v>74.400000000000006</v>
      </c>
      <c r="AB17" s="58">
        <v>54.4</v>
      </c>
      <c r="AC17" s="58">
        <v>68.900000000000006</v>
      </c>
      <c r="AD17" s="58">
        <v>34.9</v>
      </c>
      <c r="AE17" s="58">
        <v>30.9</v>
      </c>
      <c r="AF17" s="58">
        <v>36</v>
      </c>
    </row>
    <row r="18" spans="2:32" s="10" customFormat="1" x14ac:dyDescent="0.2">
      <c r="B18" s="50">
        <v>4.1666666666666664E-2</v>
      </c>
      <c r="C18" s="58">
        <v>8.3000000000000007</v>
      </c>
      <c r="D18" s="58">
        <v>8.1999999999999993</v>
      </c>
      <c r="E18" s="58">
        <v>27</v>
      </c>
      <c r="F18" s="58">
        <v>14.6</v>
      </c>
      <c r="G18" s="58">
        <v>37.5</v>
      </c>
      <c r="H18" s="58">
        <v>39.6</v>
      </c>
      <c r="I18" s="58">
        <v>17</v>
      </c>
      <c r="J18" s="58">
        <v>21.8</v>
      </c>
      <c r="K18" s="58">
        <v>47.3</v>
      </c>
      <c r="L18" s="58">
        <v>64.8</v>
      </c>
      <c r="M18" s="58">
        <v>25.3</v>
      </c>
      <c r="N18" s="58">
        <v>31.3</v>
      </c>
      <c r="O18" s="58">
        <v>32.799999999999997</v>
      </c>
      <c r="P18" s="58">
        <v>47.9</v>
      </c>
      <c r="Q18" s="58">
        <v>16.600000000000001</v>
      </c>
      <c r="R18" s="58">
        <v>14.5</v>
      </c>
      <c r="S18" s="58">
        <v>22.7</v>
      </c>
      <c r="T18" s="58" t="s">
        <v>57</v>
      </c>
      <c r="U18" s="58">
        <v>25.2</v>
      </c>
      <c r="V18" s="58">
        <v>12.3</v>
      </c>
      <c r="W18" s="58">
        <v>60.5</v>
      </c>
      <c r="X18" s="58">
        <v>106.3</v>
      </c>
      <c r="Y18" s="58">
        <v>31.4</v>
      </c>
      <c r="Z18" s="58">
        <v>65.2</v>
      </c>
      <c r="AA18" s="58">
        <v>72.3</v>
      </c>
      <c r="AB18" s="58">
        <v>51</v>
      </c>
      <c r="AC18" s="58">
        <v>65</v>
      </c>
      <c r="AD18" s="58" t="s">
        <v>57</v>
      </c>
      <c r="AE18" s="58">
        <v>57.8</v>
      </c>
      <c r="AF18" s="58">
        <v>21.9</v>
      </c>
    </row>
    <row r="19" spans="2:32" s="10" customFormat="1" x14ac:dyDescent="0.2">
      <c r="B19" s="50">
        <v>8.3333333333333329E-2</v>
      </c>
      <c r="C19" s="58">
        <v>10.1</v>
      </c>
      <c r="D19" s="58">
        <v>8</v>
      </c>
      <c r="E19" s="58">
        <v>27.4</v>
      </c>
      <c r="F19" s="58">
        <v>17.100000000000001</v>
      </c>
      <c r="G19" s="58">
        <v>36.200000000000003</v>
      </c>
      <c r="H19" s="58">
        <v>46.8</v>
      </c>
      <c r="I19" s="58">
        <v>25.1</v>
      </c>
      <c r="J19" s="58">
        <v>20.8</v>
      </c>
      <c r="K19" s="58">
        <v>47</v>
      </c>
      <c r="L19" s="58">
        <v>59.2</v>
      </c>
      <c r="M19" s="58">
        <v>28.1</v>
      </c>
      <c r="N19" s="58">
        <v>30.8</v>
      </c>
      <c r="O19" s="58">
        <v>26.4</v>
      </c>
      <c r="P19" s="58">
        <v>45</v>
      </c>
      <c r="Q19" s="58">
        <v>13.7</v>
      </c>
      <c r="R19" s="58">
        <v>12</v>
      </c>
      <c r="S19" s="58">
        <v>24</v>
      </c>
      <c r="T19" s="58" t="s">
        <v>57</v>
      </c>
      <c r="U19" s="58">
        <v>30.5</v>
      </c>
      <c r="V19" s="58">
        <v>14.7</v>
      </c>
      <c r="W19" s="58">
        <v>58.9</v>
      </c>
      <c r="X19" s="58">
        <v>92</v>
      </c>
      <c r="Y19" s="58">
        <v>27.4</v>
      </c>
      <c r="Z19" s="58">
        <v>65.099999999999994</v>
      </c>
      <c r="AA19" s="58">
        <v>65.400000000000006</v>
      </c>
      <c r="AB19" s="58">
        <v>48.9</v>
      </c>
      <c r="AC19" s="58">
        <v>41.6</v>
      </c>
      <c r="AD19" s="58">
        <v>9.3000000000000007</v>
      </c>
      <c r="AE19" s="58">
        <v>33.4</v>
      </c>
      <c r="AF19" s="58">
        <v>16.5</v>
      </c>
    </row>
    <row r="20" spans="2:32" s="10" customFormat="1" x14ac:dyDescent="0.2">
      <c r="B20" s="50">
        <v>0.125</v>
      </c>
      <c r="C20" s="58">
        <v>14.3</v>
      </c>
      <c r="D20" s="58">
        <v>5.9</v>
      </c>
      <c r="E20" s="58">
        <v>26.2</v>
      </c>
      <c r="F20" s="58">
        <v>19.100000000000001</v>
      </c>
      <c r="G20" s="58">
        <v>20.8</v>
      </c>
      <c r="H20" s="58">
        <v>51</v>
      </c>
      <c r="I20" s="58">
        <v>50.7</v>
      </c>
      <c r="J20" s="58">
        <v>21.2</v>
      </c>
      <c r="K20" s="58">
        <v>50.2</v>
      </c>
      <c r="L20" s="58">
        <v>57.1</v>
      </c>
      <c r="M20" s="58">
        <v>27.3</v>
      </c>
      <c r="N20" s="58">
        <v>32.700000000000003</v>
      </c>
      <c r="O20" s="58">
        <v>27.9</v>
      </c>
      <c r="P20" s="58">
        <v>45.6</v>
      </c>
      <c r="Q20" s="58">
        <v>13.2</v>
      </c>
      <c r="R20" s="58">
        <v>20.5</v>
      </c>
      <c r="S20" s="58">
        <v>20.399999999999999</v>
      </c>
      <c r="T20" s="58">
        <v>6</v>
      </c>
      <c r="U20" s="58">
        <v>26.8</v>
      </c>
      <c r="V20" s="58">
        <v>13.3</v>
      </c>
      <c r="W20" s="58">
        <v>56.6</v>
      </c>
      <c r="X20" s="58">
        <v>71.7</v>
      </c>
      <c r="Y20" s="58">
        <v>30.2</v>
      </c>
      <c r="Z20" s="58">
        <v>65.8</v>
      </c>
      <c r="AA20" s="58">
        <v>63.9</v>
      </c>
      <c r="AB20" s="58">
        <v>47.6</v>
      </c>
      <c r="AC20" s="58">
        <v>38.9</v>
      </c>
      <c r="AD20" s="58">
        <v>30.5</v>
      </c>
      <c r="AE20" s="58">
        <v>23.2</v>
      </c>
      <c r="AF20" s="58" t="s">
        <v>57</v>
      </c>
    </row>
    <row r="21" spans="2:32" s="10" customFormat="1" x14ac:dyDescent="0.2">
      <c r="B21" s="50">
        <v>0.16666666666666666</v>
      </c>
      <c r="C21" s="58">
        <v>12.7</v>
      </c>
      <c r="D21" s="58">
        <v>7.6</v>
      </c>
      <c r="E21" s="58">
        <v>14.3</v>
      </c>
      <c r="F21" s="58">
        <v>17.399999999999999</v>
      </c>
      <c r="G21" s="58">
        <v>21.1</v>
      </c>
      <c r="H21" s="58">
        <v>50.5</v>
      </c>
      <c r="I21" s="58">
        <v>55.3</v>
      </c>
      <c r="J21" s="58">
        <v>19.5</v>
      </c>
      <c r="K21" s="58">
        <v>50.5</v>
      </c>
      <c r="L21" s="58">
        <v>50</v>
      </c>
      <c r="M21" s="58">
        <v>32.200000000000003</v>
      </c>
      <c r="N21" s="58">
        <v>31.2</v>
      </c>
      <c r="O21" s="58">
        <v>29.4</v>
      </c>
      <c r="P21" s="58">
        <v>47.5</v>
      </c>
      <c r="Q21" s="58">
        <v>12.9</v>
      </c>
      <c r="R21" s="58">
        <v>22.1</v>
      </c>
      <c r="S21" s="58">
        <v>29</v>
      </c>
      <c r="T21" s="58">
        <v>10.7</v>
      </c>
      <c r="U21" s="58">
        <v>25.9</v>
      </c>
      <c r="V21" s="58">
        <v>16.100000000000001</v>
      </c>
      <c r="W21" s="58">
        <v>49.9</v>
      </c>
      <c r="X21" s="58">
        <v>63.8</v>
      </c>
      <c r="Y21" s="58">
        <v>31</v>
      </c>
      <c r="Z21" s="58">
        <v>63.2</v>
      </c>
      <c r="AA21" s="58">
        <v>52.7</v>
      </c>
      <c r="AB21" s="58">
        <v>45.4</v>
      </c>
      <c r="AC21" s="58">
        <v>40.5</v>
      </c>
      <c r="AD21" s="58">
        <v>22.4</v>
      </c>
      <c r="AE21" s="58">
        <v>24.4</v>
      </c>
      <c r="AF21" s="58">
        <v>18.600000000000001</v>
      </c>
    </row>
    <row r="22" spans="2:32" s="10" customFormat="1" x14ac:dyDescent="0.2">
      <c r="B22" s="50">
        <v>0.20833333333333334</v>
      </c>
      <c r="C22" s="58">
        <v>14.8</v>
      </c>
      <c r="D22" s="58">
        <v>7.8</v>
      </c>
      <c r="E22" s="58">
        <v>13</v>
      </c>
      <c r="F22" s="58">
        <v>14.9</v>
      </c>
      <c r="G22" s="58">
        <v>20.7</v>
      </c>
      <c r="H22" s="58">
        <v>50.9</v>
      </c>
      <c r="I22" s="58">
        <v>50.7</v>
      </c>
      <c r="J22" s="58">
        <v>25</v>
      </c>
      <c r="K22" s="58">
        <v>33.5</v>
      </c>
      <c r="L22" s="58">
        <v>51.4</v>
      </c>
      <c r="M22" s="58">
        <v>33.299999999999997</v>
      </c>
      <c r="N22" s="58">
        <v>29.8</v>
      </c>
      <c r="O22" s="58">
        <v>30.2</v>
      </c>
      <c r="P22" s="58">
        <v>47.1</v>
      </c>
      <c r="Q22" s="58">
        <v>8.1999999999999993</v>
      </c>
      <c r="R22" s="58">
        <v>14.3</v>
      </c>
      <c r="S22" s="58">
        <v>26.3</v>
      </c>
      <c r="T22" s="58">
        <v>17.399999999999999</v>
      </c>
      <c r="U22" s="58">
        <v>28.4</v>
      </c>
      <c r="V22" s="58">
        <v>18.5</v>
      </c>
      <c r="W22" s="58">
        <v>45.9</v>
      </c>
      <c r="X22" s="58">
        <v>90.1</v>
      </c>
      <c r="Y22" s="58">
        <v>32.299999999999997</v>
      </c>
      <c r="Z22" s="58">
        <v>62.1</v>
      </c>
      <c r="AA22" s="58">
        <v>53.4</v>
      </c>
      <c r="AB22" s="58">
        <v>36</v>
      </c>
      <c r="AC22" s="58">
        <v>47.6</v>
      </c>
      <c r="AD22" s="58">
        <v>35.5</v>
      </c>
      <c r="AE22" s="58">
        <v>26.7</v>
      </c>
      <c r="AF22" s="58" t="s">
        <v>57</v>
      </c>
    </row>
    <row r="23" spans="2:32" s="10" customFormat="1" x14ac:dyDescent="0.2">
      <c r="B23" s="50">
        <v>0.25</v>
      </c>
      <c r="C23" s="58">
        <v>17.8</v>
      </c>
      <c r="D23" s="58">
        <v>16.8</v>
      </c>
      <c r="E23" s="58">
        <v>15.3</v>
      </c>
      <c r="F23" s="58">
        <v>20.8</v>
      </c>
      <c r="G23" s="58">
        <v>15</v>
      </c>
      <c r="H23" s="58">
        <v>46.6</v>
      </c>
      <c r="I23" s="58">
        <v>44.1</v>
      </c>
      <c r="J23" s="58">
        <v>29.2</v>
      </c>
      <c r="K23" s="58">
        <v>32.299999999999997</v>
      </c>
      <c r="L23" s="58">
        <v>50.3</v>
      </c>
      <c r="M23" s="58">
        <v>35.700000000000003</v>
      </c>
      <c r="N23" s="58">
        <v>36</v>
      </c>
      <c r="O23" s="58">
        <v>30.7</v>
      </c>
      <c r="P23" s="58">
        <v>49.9</v>
      </c>
      <c r="Q23" s="58">
        <v>11.1</v>
      </c>
      <c r="R23" s="58">
        <v>9</v>
      </c>
      <c r="S23" s="58">
        <v>34.6</v>
      </c>
      <c r="T23" s="58">
        <v>12.6</v>
      </c>
      <c r="U23" s="58">
        <v>23.7</v>
      </c>
      <c r="V23" s="58">
        <v>22.3</v>
      </c>
      <c r="W23" s="58">
        <v>48.7</v>
      </c>
      <c r="X23" s="58">
        <v>94.4</v>
      </c>
      <c r="Y23" s="58">
        <v>32.4</v>
      </c>
      <c r="Z23" s="58">
        <v>60.2</v>
      </c>
      <c r="AA23" s="58">
        <v>55.4</v>
      </c>
      <c r="AB23" s="58">
        <v>51.4</v>
      </c>
      <c r="AC23" s="58">
        <v>39.299999999999997</v>
      </c>
      <c r="AD23" s="58">
        <v>11.7</v>
      </c>
      <c r="AE23" s="58">
        <v>42.3</v>
      </c>
      <c r="AF23" s="58">
        <v>18.399999999999999</v>
      </c>
    </row>
    <row r="24" spans="2:32" s="10" customFormat="1" x14ac:dyDescent="0.2">
      <c r="B24" s="50">
        <v>0.29166666666666669</v>
      </c>
      <c r="C24" s="58">
        <v>20.8</v>
      </c>
      <c r="D24" s="58">
        <v>11</v>
      </c>
      <c r="E24" s="58">
        <v>20.399999999999999</v>
      </c>
      <c r="F24" s="58">
        <v>14.6</v>
      </c>
      <c r="G24" s="58">
        <v>21.4</v>
      </c>
      <c r="H24" s="58">
        <v>48.7</v>
      </c>
      <c r="I24" s="58">
        <v>39.799999999999997</v>
      </c>
      <c r="J24" s="58">
        <v>22.3</v>
      </c>
      <c r="K24" s="58" t="s">
        <v>57</v>
      </c>
      <c r="L24" s="58">
        <v>47.6</v>
      </c>
      <c r="M24" s="58">
        <v>37.9</v>
      </c>
      <c r="N24" s="58" t="s">
        <v>57</v>
      </c>
      <c r="O24" s="58">
        <v>33.5</v>
      </c>
      <c r="P24" s="58">
        <v>51.2</v>
      </c>
      <c r="Q24" s="58">
        <v>18.100000000000001</v>
      </c>
      <c r="R24" s="58">
        <v>31.3</v>
      </c>
      <c r="S24" s="58">
        <v>29.1</v>
      </c>
      <c r="T24" s="58" t="s">
        <v>57</v>
      </c>
      <c r="U24" s="58">
        <v>29.5</v>
      </c>
      <c r="V24" s="58">
        <v>20.100000000000001</v>
      </c>
      <c r="W24" s="58">
        <v>57.2</v>
      </c>
      <c r="X24" s="58">
        <v>89.8</v>
      </c>
      <c r="Y24" s="58">
        <v>37.700000000000003</v>
      </c>
      <c r="Z24" s="58">
        <v>63.6</v>
      </c>
      <c r="AA24" s="58">
        <v>61.5</v>
      </c>
      <c r="AB24" s="58">
        <v>31</v>
      </c>
      <c r="AC24" s="58">
        <v>40.200000000000003</v>
      </c>
      <c r="AD24" s="58">
        <v>43.1</v>
      </c>
      <c r="AE24" s="58">
        <v>41.4</v>
      </c>
      <c r="AF24" s="58" t="s">
        <v>66</v>
      </c>
    </row>
    <row r="25" spans="2:32" s="10" customFormat="1" x14ac:dyDescent="0.2">
      <c r="B25" s="50">
        <v>0.33333333333333331</v>
      </c>
      <c r="C25" s="58">
        <v>16.899999999999999</v>
      </c>
      <c r="D25" s="58">
        <v>17.8</v>
      </c>
      <c r="E25" s="58">
        <v>19.7</v>
      </c>
      <c r="F25" s="58">
        <v>24.6</v>
      </c>
      <c r="G25" s="58">
        <v>29.9</v>
      </c>
      <c r="H25" s="58">
        <v>56.2</v>
      </c>
      <c r="I25" s="58">
        <v>36.9</v>
      </c>
      <c r="J25" s="58">
        <v>29.7</v>
      </c>
      <c r="K25" s="58" t="s">
        <v>64</v>
      </c>
      <c r="L25" s="58">
        <v>49.7</v>
      </c>
      <c r="M25" s="58">
        <v>35.4</v>
      </c>
      <c r="N25" s="58">
        <v>160.30000000000001</v>
      </c>
      <c r="O25" s="58">
        <v>31.6</v>
      </c>
      <c r="P25" s="58">
        <v>56.9</v>
      </c>
      <c r="Q25" s="58">
        <v>12.1</v>
      </c>
      <c r="R25" s="58">
        <v>18.5</v>
      </c>
      <c r="S25" s="58">
        <v>26.5</v>
      </c>
      <c r="T25" s="58">
        <v>22.1</v>
      </c>
      <c r="U25" s="58">
        <v>27.7</v>
      </c>
      <c r="V25" s="58">
        <v>27.9</v>
      </c>
      <c r="W25" s="58">
        <v>61.5</v>
      </c>
      <c r="X25" s="58">
        <v>93.5</v>
      </c>
      <c r="Y25" s="58">
        <v>33.6</v>
      </c>
      <c r="Z25" s="58">
        <v>64.2</v>
      </c>
      <c r="AA25" s="58">
        <v>73.099999999999994</v>
      </c>
      <c r="AB25" s="58">
        <v>28</v>
      </c>
      <c r="AC25" s="58">
        <v>62.9</v>
      </c>
      <c r="AD25" s="58">
        <v>69.900000000000006</v>
      </c>
      <c r="AE25" s="58">
        <v>23.8</v>
      </c>
      <c r="AF25" s="58" t="s">
        <v>66</v>
      </c>
    </row>
    <row r="26" spans="2:32" s="10" customFormat="1" x14ac:dyDescent="0.2">
      <c r="B26" s="50">
        <v>0.375</v>
      </c>
      <c r="C26" s="58">
        <v>22.1</v>
      </c>
      <c r="D26" s="58">
        <v>17.100000000000001</v>
      </c>
      <c r="E26" s="58" t="s">
        <v>57</v>
      </c>
      <c r="F26" s="58">
        <v>26.8</v>
      </c>
      <c r="G26" s="58">
        <v>27.9</v>
      </c>
      <c r="H26" s="58">
        <v>47.5</v>
      </c>
      <c r="I26" s="58">
        <v>34.4</v>
      </c>
      <c r="J26" s="58">
        <v>30.1</v>
      </c>
      <c r="K26" s="58" t="s">
        <v>64</v>
      </c>
      <c r="L26" s="58">
        <v>23.7</v>
      </c>
      <c r="M26" s="58">
        <v>27.4</v>
      </c>
      <c r="N26" s="58">
        <v>40.1</v>
      </c>
      <c r="O26" s="58">
        <v>30.2</v>
      </c>
      <c r="P26" s="58">
        <v>54.2</v>
      </c>
      <c r="Q26" s="58">
        <v>12.7</v>
      </c>
      <c r="R26" s="58">
        <v>22.2</v>
      </c>
      <c r="S26" s="58">
        <v>29.3</v>
      </c>
      <c r="T26" s="58">
        <v>16.3</v>
      </c>
      <c r="U26" s="58">
        <v>19.899999999999999</v>
      </c>
      <c r="V26" s="58">
        <v>34.299999999999997</v>
      </c>
      <c r="W26" s="58">
        <v>52.4</v>
      </c>
      <c r="X26" s="58">
        <v>97.1</v>
      </c>
      <c r="Y26" s="58">
        <v>32.299999999999997</v>
      </c>
      <c r="Z26" s="58">
        <v>64.099999999999994</v>
      </c>
      <c r="AA26" s="58">
        <v>56.8</v>
      </c>
      <c r="AB26" s="58">
        <v>25.4</v>
      </c>
      <c r="AC26" s="58">
        <v>69.099999999999994</v>
      </c>
      <c r="AD26" s="58">
        <v>33.200000000000003</v>
      </c>
      <c r="AE26" s="58">
        <v>36.799999999999997</v>
      </c>
      <c r="AF26" s="58" t="s">
        <v>66</v>
      </c>
    </row>
    <row r="27" spans="2:32" s="10" customFormat="1" x14ac:dyDescent="0.2">
      <c r="B27" s="50">
        <v>0.41666666666666669</v>
      </c>
      <c r="C27" s="58">
        <v>19.600000000000001</v>
      </c>
      <c r="D27" s="58">
        <v>17.100000000000001</v>
      </c>
      <c r="E27" s="58" t="s">
        <v>57</v>
      </c>
      <c r="F27" s="58">
        <v>23.4</v>
      </c>
      <c r="G27" s="58">
        <v>25.9</v>
      </c>
      <c r="H27" s="58">
        <v>40.9</v>
      </c>
      <c r="I27" s="58">
        <v>36.700000000000003</v>
      </c>
      <c r="J27" s="58">
        <v>27.6</v>
      </c>
      <c r="K27" s="58" t="s">
        <v>64</v>
      </c>
      <c r="L27" s="58">
        <v>43.6</v>
      </c>
      <c r="M27" s="58">
        <v>38.799999999999997</v>
      </c>
      <c r="N27" s="58">
        <v>53.5</v>
      </c>
      <c r="O27" s="58">
        <v>55.3</v>
      </c>
      <c r="P27" s="58">
        <v>57</v>
      </c>
      <c r="Q27" s="58">
        <v>7.8</v>
      </c>
      <c r="R27" s="58">
        <v>25.2</v>
      </c>
      <c r="S27" s="58">
        <v>33.1</v>
      </c>
      <c r="T27" s="58">
        <v>49</v>
      </c>
      <c r="U27" s="58">
        <v>60.6</v>
      </c>
      <c r="V27" s="58">
        <v>39.200000000000003</v>
      </c>
      <c r="W27" s="58">
        <v>63</v>
      </c>
      <c r="X27" s="58">
        <v>95.8</v>
      </c>
      <c r="Y27" s="58">
        <v>36.4</v>
      </c>
      <c r="Z27" s="58">
        <v>58.4</v>
      </c>
      <c r="AA27" s="58">
        <v>54.1</v>
      </c>
      <c r="AB27" s="58">
        <v>28.5</v>
      </c>
      <c r="AC27" s="58">
        <v>56.8</v>
      </c>
      <c r="AD27" s="58">
        <v>44.8</v>
      </c>
      <c r="AE27" s="58">
        <v>43</v>
      </c>
      <c r="AF27" s="58" t="s">
        <v>66</v>
      </c>
    </row>
    <row r="28" spans="2:32" s="10" customFormat="1" x14ac:dyDescent="0.2">
      <c r="B28" s="50">
        <v>0.45833333333333331</v>
      </c>
      <c r="C28" s="58">
        <v>30.3</v>
      </c>
      <c r="D28" s="58">
        <v>26.9</v>
      </c>
      <c r="E28" s="58">
        <v>45.7</v>
      </c>
      <c r="F28" s="58">
        <v>30.3</v>
      </c>
      <c r="G28" s="58">
        <v>17.899999999999999</v>
      </c>
      <c r="H28" s="58">
        <v>34.6</v>
      </c>
      <c r="I28" s="58">
        <v>45.5</v>
      </c>
      <c r="J28" s="58">
        <v>44</v>
      </c>
      <c r="K28" s="58" t="s">
        <v>64</v>
      </c>
      <c r="L28" s="58">
        <v>47</v>
      </c>
      <c r="M28" s="58">
        <v>46.9</v>
      </c>
      <c r="N28" s="58">
        <v>50.6</v>
      </c>
      <c r="O28" s="58">
        <v>76.5</v>
      </c>
      <c r="P28" s="58">
        <v>57</v>
      </c>
      <c r="Q28" s="58">
        <v>12.7</v>
      </c>
      <c r="R28" s="58">
        <v>23.4</v>
      </c>
      <c r="S28" s="58">
        <v>43.3</v>
      </c>
      <c r="T28" s="58">
        <v>57.1</v>
      </c>
      <c r="U28" s="58">
        <v>45.5</v>
      </c>
      <c r="V28" s="58">
        <v>58.4</v>
      </c>
      <c r="W28" s="58">
        <v>54.5</v>
      </c>
      <c r="X28" s="58">
        <v>84.5</v>
      </c>
      <c r="Y28" s="58">
        <v>43.3</v>
      </c>
      <c r="Z28" s="58">
        <v>53.9</v>
      </c>
      <c r="AA28" s="58">
        <v>52.1</v>
      </c>
      <c r="AB28" s="58">
        <v>24.8</v>
      </c>
      <c r="AC28" s="58">
        <v>38</v>
      </c>
      <c r="AD28" s="58">
        <v>71.8</v>
      </c>
      <c r="AE28" s="58">
        <v>60</v>
      </c>
      <c r="AF28" s="58" t="s">
        <v>66</v>
      </c>
    </row>
    <row r="29" spans="2:32" s="10" customFormat="1" x14ac:dyDescent="0.2">
      <c r="B29" s="50">
        <v>0.5</v>
      </c>
      <c r="C29" s="58">
        <v>23.3</v>
      </c>
      <c r="D29" s="58">
        <v>26</v>
      </c>
      <c r="E29" s="58">
        <v>34</v>
      </c>
      <c r="F29" s="58">
        <v>31.9</v>
      </c>
      <c r="G29" s="58">
        <v>34.5</v>
      </c>
      <c r="H29" s="58">
        <v>35.9</v>
      </c>
      <c r="I29" s="58">
        <v>41.5</v>
      </c>
      <c r="J29" s="58">
        <v>35.799999999999997</v>
      </c>
      <c r="K29" s="58" t="s">
        <v>64</v>
      </c>
      <c r="L29" s="58">
        <v>43.6</v>
      </c>
      <c r="M29" s="58">
        <v>41.4</v>
      </c>
      <c r="N29" s="58">
        <v>47.6</v>
      </c>
      <c r="O29" s="58">
        <v>62.1</v>
      </c>
      <c r="P29" s="58">
        <v>58</v>
      </c>
      <c r="Q29" s="58" t="s">
        <v>57</v>
      </c>
      <c r="R29" s="58">
        <v>34.9</v>
      </c>
      <c r="S29" s="58">
        <v>21.2</v>
      </c>
      <c r="T29" s="58">
        <v>36.5</v>
      </c>
      <c r="U29" s="58">
        <v>45.3</v>
      </c>
      <c r="V29" s="58">
        <v>46.5</v>
      </c>
      <c r="W29" s="58">
        <v>40.299999999999997</v>
      </c>
      <c r="X29" s="58">
        <v>86.6</v>
      </c>
      <c r="Y29" s="58">
        <v>27.8</v>
      </c>
      <c r="Z29" s="58">
        <v>42</v>
      </c>
      <c r="AA29" s="58">
        <v>43.1</v>
      </c>
      <c r="AB29" s="58">
        <v>42.1</v>
      </c>
      <c r="AC29" s="58">
        <v>43.7</v>
      </c>
      <c r="AD29" s="58">
        <v>50.3</v>
      </c>
      <c r="AE29" s="58">
        <v>40.299999999999997</v>
      </c>
      <c r="AF29" s="58" t="s">
        <v>66</v>
      </c>
    </row>
    <row r="30" spans="2:32" s="10" customFormat="1" x14ac:dyDescent="0.2">
      <c r="B30" s="50">
        <v>0.54166666666666663</v>
      </c>
      <c r="C30" s="58">
        <v>13.4</v>
      </c>
      <c r="D30" s="58">
        <v>14.1</v>
      </c>
      <c r="E30" s="58">
        <v>30</v>
      </c>
      <c r="F30" s="58">
        <v>33.299999999999997</v>
      </c>
      <c r="G30" s="58">
        <v>31.4</v>
      </c>
      <c r="H30" s="58">
        <v>36.1</v>
      </c>
      <c r="I30" s="58">
        <v>29.3</v>
      </c>
      <c r="J30" s="58">
        <v>33.200000000000003</v>
      </c>
      <c r="K30" s="58" t="s">
        <v>64</v>
      </c>
      <c r="L30" s="58">
        <v>40.4</v>
      </c>
      <c r="M30" s="58">
        <v>38.5</v>
      </c>
      <c r="N30" s="58">
        <v>44.3</v>
      </c>
      <c r="O30" s="58">
        <v>53.5</v>
      </c>
      <c r="P30" s="58">
        <v>55</v>
      </c>
      <c r="Q30" s="58">
        <v>24.6</v>
      </c>
      <c r="R30" s="58">
        <v>30.3</v>
      </c>
      <c r="S30" s="58">
        <v>28.9</v>
      </c>
      <c r="T30" s="58">
        <v>37.5</v>
      </c>
      <c r="U30" s="58">
        <v>42.1</v>
      </c>
      <c r="V30" s="58">
        <v>43.7</v>
      </c>
      <c r="W30" s="58">
        <v>44</v>
      </c>
      <c r="X30" s="58">
        <v>78.5</v>
      </c>
      <c r="Y30" s="58">
        <v>36.5</v>
      </c>
      <c r="Z30" s="58">
        <v>8.1999999999999993</v>
      </c>
      <c r="AA30" s="58">
        <v>35.200000000000003</v>
      </c>
      <c r="AB30" s="58">
        <v>48.9</v>
      </c>
      <c r="AC30" s="58">
        <v>63.6</v>
      </c>
      <c r="AD30" s="58">
        <v>57.3</v>
      </c>
      <c r="AE30" s="58">
        <v>51.4</v>
      </c>
      <c r="AF30" s="58" t="s">
        <v>66</v>
      </c>
    </row>
    <row r="31" spans="2:32" s="10" customFormat="1" x14ac:dyDescent="0.2">
      <c r="B31" s="50">
        <v>0.58333333333333337</v>
      </c>
      <c r="C31" s="58">
        <v>10.199999999999999</v>
      </c>
      <c r="D31" s="58">
        <v>11.8</v>
      </c>
      <c r="E31" s="58">
        <v>23.8</v>
      </c>
      <c r="F31" s="58">
        <v>30.3</v>
      </c>
      <c r="G31" s="58">
        <v>32.200000000000003</v>
      </c>
      <c r="H31" s="58">
        <v>29.5</v>
      </c>
      <c r="I31" s="58">
        <v>35.1</v>
      </c>
      <c r="J31" s="58">
        <v>35.9</v>
      </c>
      <c r="K31" s="58" t="s">
        <v>57</v>
      </c>
      <c r="L31" s="58">
        <v>43.4</v>
      </c>
      <c r="M31" s="58">
        <v>36.6</v>
      </c>
      <c r="N31" s="58">
        <v>39.799999999999997</v>
      </c>
      <c r="O31" s="58">
        <v>47.5</v>
      </c>
      <c r="P31" s="58">
        <v>49.2</v>
      </c>
      <c r="Q31" s="58">
        <v>10.1</v>
      </c>
      <c r="R31" s="58">
        <v>45.1</v>
      </c>
      <c r="S31" s="58">
        <v>23.3</v>
      </c>
      <c r="T31" s="58">
        <v>22</v>
      </c>
      <c r="U31" s="58">
        <v>35.5</v>
      </c>
      <c r="V31" s="58">
        <v>44.8</v>
      </c>
      <c r="W31" s="58">
        <v>40.4</v>
      </c>
      <c r="X31" s="58">
        <v>60.7</v>
      </c>
      <c r="Y31" s="58">
        <v>30.8</v>
      </c>
      <c r="Z31" s="58" t="s">
        <v>57</v>
      </c>
      <c r="AA31" s="58">
        <v>40</v>
      </c>
      <c r="AB31" s="58">
        <v>38.299999999999997</v>
      </c>
      <c r="AC31" s="58">
        <v>54.3</v>
      </c>
      <c r="AD31" s="58">
        <v>40.1</v>
      </c>
      <c r="AE31" s="58">
        <v>51.8</v>
      </c>
      <c r="AF31" s="58" t="s">
        <v>66</v>
      </c>
    </row>
    <row r="32" spans="2:32" s="10" customFormat="1" x14ac:dyDescent="0.2">
      <c r="B32" s="50">
        <v>0.625</v>
      </c>
      <c r="C32" s="58">
        <v>12.6</v>
      </c>
      <c r="D32" s="58">
        <v>14.8</v>
      </c>
      <c r="E32" s="58">
        <v>21.4</v>
      </c>
      <c r="F32" s="58">
        <v>30</v>
      </c>
      <c r="G32" s="58">
        <v>37.299999999999997</v>
      </c>
      <c r="H32" s="58">
        <v>31.4</v>
      </c>
      <c r="I32" s="58">
        <v>39.5</v>
      </c>
      <c r="J32" s="58">
        <v>43.6</v>
      </c>
      <c r="K32" s="58">
        <v>49.2</v>
      </c>
      <c r="L32" s="58">
        <v>38.200000000000003</v>
      </c>
      <c r="M32" s="58">
        <v>38.799999999999997</v>
      </c>
      <c r="N32" s="58">
        <v>45.5</v>
      </c>
      <c r="O32" s="58">
        <v>51.7</v>
      </c>
      <c r="P32" s="58">
        <v>50.7</v>
      </c>
      <c r="Q32" s="58">
        <v>11.6</v>
      </c>
      <c r="R32" s="58">
        <v>46</v>
      </c>
      <c r="S32" s="58">
        <v>36.700000000000003</v>
      </c>
      <c r="T32" s="58">
        <v>44.8</v>
      </c>
      <c r="U32" s="58">
        <v>46.7</v>
      </c>
      <c r="V32" s="58">
        <v>58.9</v>
      </c>
      <c r="W32" s="58">
        <v>52</v>
      </c>
      <c r="X32" s="58">
        <v>63.2</v>
      </c>
      <c r="Y32" s="58">
        <v>41.5</v>
      </c>
      <c r="Z32" s="58">
        <v>53.2</v>
      </c>
      <c r="AA32" s="58">
        <v>48</v>
      </c>
      <c r="AB32" s="58">
        <v>64.2</v>
      </c>
      <c r="AC32" s="58">
        <v>63.3</v>
      </c>
      <c r="AD32" s="58">
        <v>44.9</v>
      </c>
      <c r="AE32" s="58">
        <v>52.4</v>
      </c>
      <c r="AF32" s="58" t="s">
        <v>66</v>
      </c>
    </row>
    <row r="33" spans="2:33" s="10" customFormat="1" x14ac:dyDescent="0.2">
      <c r="B33" s="50">
        <v>0.66666666666666663</v>
      </c>
      <c r="C33" s="58">
        <v>9.1</v>
      </c>
      <c r="D33" s="58">
        <v>34</v>
      </c>
      <c r="E33" s="58">
        <v>21.6</v>
      </c>
      <c r="F33" s="58">
        <v>38.6</v>
      </c>
      <c r="G33" s="58">
        <v>46.7</v>
      </c>
      <c r="H33" s="58">
        <v>53.1</v>
      </c>
      <c r="I33" s="58">
        <v>27.3</v>
      </c>
      <c r="J33" s="58">
        <v>78.5</v>
      </c>
      <c r="K33" s="58">
        <v>57.8</v>
      </c>
      <c r="L33" s="58">
        <v>41.6</v>
      </c>
      <c r="M33" s="58">
        <v>44.3</v>
      </c>
      <c r="N33" s="58">
        <v>57.7</v>
      </c>
      <c r="O33" s="58">
        <v>60.5</v>
      </c>
      <c r="P33" s="58">
        <v>59.9</v>
      </c>
      <c r="Q33" s="58">
        <v>3.8</v>
      </c>
      <c r="R33" s="58">
        <v>46.8</v>
      </c>
      <c r="S33" s="58">
        <v>28.7</v>
      </c>
      <c r="T33" s="58">
        <v>53.6</v>
      </c>
      <c r="U33" s="58">
        <v>64.2</v>
      </c>
      <c r="V33" s="58">
        <v>74.3</v>
      </c>
      <c r="W33" s="58">
        <v>123.7</v>
      </c>
      <c r="X33" s="58">
        <v>61.3</v>
      </c>
      <c r="Y33" s="58">
        <v>69.5</v>
      </c>
      <c r="Z33" s="58">
        <v>90</v>
      </c>
      <c r="AA33" s="58">
        <v>63.7</v>
      </c>
      <c r="AB33" s="58">
        <v>96.5</v>
      </c>
      <c r="AC33" s="58">
        <v>58.9</v>
      </c>
      <c r="AD33" s="58">
        <v>61.3</v>
      </c>
      <c r="AE33" s="58">
        <v>58.3</v>
      </c>
      <c r="AF33" s="58" t="s">
        <v>66</v>
      </c>
    </row>
    <row r="34" spans="2:33" s="10" customFormat="1" x14ac:dyDescent="0.2">
      <c r="B34" s="50">
        <v>0.70833333333333337</v>
      </c>
      <c r="C34" s="58">
        <v>8.1999999999999993</v>
      </c>
      <c r="D34" s="58">
        <v>39.1</v>
      </c>
      <c r="E34" s="58">
        <v>23.3</v>
      </c>
      <c r="F34" s="58">
        <v>44.5</v>
      </c>
      <c r="G34" s="58">
        <v>61.5</v>
      </c>
      <c r="H34" s="58">
        <v>67.7</v>
      </c>
      <c r="I34" s="58">
        <v>33.200000000000003</v>
      </c>
      <c r="J34" s="58">
        <v>87.1</v>
      </c>
      <c r="K34" s="58">
        <v>87.4</v>
      </c>
      <c r="L34" s="58">
        <v>43</v>
      </c>
      <c r="M34" s="58">
        <v>49.5</v>
      </c>
      <c r="N34" s="58">
        <v>65.2</v>
      </c>
      <c r="O34" s="58">
        <v>64.3</v>
      </c>
      <c r="P34" s="58">
        <v>45</v>
      </c>
      <c r="Q34" s="58">
        <v>5.7</v>
      </c>
      <c r="R34" s="58">
        <v>46.2</v>
      </c>
      <c r="S34" s="58">
        <v>19.899999999999999</v>
      </c>
      <c r="T34" s="58">
        <v>59</v>
      </c>
      <c r="U34" s="58">
        <v>63.5</v>
      </c>
      <c r="V34" s="58">
        <v>71.5</v>
      </c>
      <c r="W34" s="58">
        <v>156.9</v>
      </c>
      <c r="X34" s="58">
        <v>40.9</v>
      </c>
      <c r="Y34" s="58">
        <v>85.5</v>
      </c>
      <c r="Z34" s="58">
        <v>113.5</v>
      </c>
      <c r="AA34" s="58">
        <v>87.4</v>
      </c>
      <c r="AB34" s="58">
        <v>116.6</v>
      </c>
      <c r="AC34" s="58">
        <v>63.1</v>
      </c>
      <c r="AD34" s="58">
        <v>63.4</v>
      </c>
      <c r="AE34" s="58">
        <v>72.2</v>
      </c>
      <c r="AF34" s="58" t="s">
        <v>66</v>
      </c>
    </row>
    <row r="35" spans="2:33" s="10" customFormat="1" x14ac:dyDescent="0.2">
      <c r="B35" s="50">
        <v>0.75</v>
      </c>
      <c r="C35" s="58">
        <v>10.4</v>
      </c>
      <c r="D35" s="58">
        <v>41.8</v>
      </c>
      <c r="E35" s="58">
        <v>18.3</v>
      </c>
      <c r="F35" s="58">
        <v>42</v>
      </c>
      <c r="G35" s="58">
        <v>69.8</v>
      </c>
      <c r="H35" s="58">
        <v>77.3</v>
      </c>
      <c r="I35" s="58">
        <v>29.2</v>
      </c>
      <c r="J35" s="58">
        <v>66.599999999999994</v>
      </c>
      <c r="K35" s="58">
        <v>94.5</v>
      </c>
      <c r="L35" s="58">
        <v>40.4</v>
      </c>
      <c r="M35" s="58">
        <v>51.1</v>
      </c>
      <c r="N35" s="58">
        <v>72.5</v>
      </c>
      <c r="O35" s="58">
        <v>71.400000000000006</v>
      </c>
      <c r="P35" s="58">
        <v>40.799999999999997</v>
      </c>
      <c r="Q35" s="58">
        <v>2.6</v>
      </c>
      <c r="R35" s="58">
        <v>39</v>
      </c>
      <c r="S35" s="58">
        <v>19.600000000000001</v>
      </c>
      <c r="T35" s="58">
        <v>55.6</v>
      </c>
      <c r="U35" s="58">
        <v>58.4</v>
      </c>
      <c r="V35" s="58">
        <v>67.3</v>
      </c>
      <c r="W35" s="58">
        <v>138.69999999999999</v>
      </c>
      <c r="X35" s="58">
        <v>38</v>
      </c>
      <c r="Y35" s="58">
        <v>86.9</v>
      </c>
      <c r="Z35" s="58">
        <v>96.1</v>
      </c>
      <c r="AA35" s="58">
        <v>78.599999999999994</v>
      </c>
      <c r="AB35" s="58">
        <v>98.9</v>
      </c>
      <c r="AC35" s="58">
        <v>63.7</v>
      </c>
      <c r="AD35" s="58">
        <v>60.1</v>
      </c>
      <c r="AE35" s="58">
        <v>68.599999999999994</v>
      </c>
      <c r="AF35" s="58" t="s">
        <v>66</v>
      </c>
    </row>
    <row r="36" spans="2:33" s="10" customFormat="1" x14ac:dyDescent="0.2">
      <c r="B36" s="50">
        <v>0.79166666666666663</v>
      </c>
      <c r="C36" s="58">
        <v>5.8</v>
      </c>
      <c r="D36" s="58">
        <v>15.5</v>
      </c>
      <c r="E36" s="58">
        <v>11.9</v>
      </c>
      <c r="F36" s="58">
        <v>44</v>
      </c>
      <c r="G36" s="58">
        <v>64.8</v>
      </c>
      <c r="H36" s="58">
        <v>79.3</v>
      </c>
      <c r="I36" s="58">
        <v>31.4</v>
      </c>
      <c r="J36" s="58">
        <v>52.9</v>
      </c>
      <c r="K36" s="58">
        <v>69.8</v>
      </c>
      <c r="L36" s="58">
        <v>36.9</v>
      </c>
      <c r="M36" s="58">
        <v>52.6</v>
      </c>
      <c r="N36" s="58">
        <v>76.099999999999994</v>
      </c>
      <c r="O36" s="58">
        <v>67.5</v>
      </c>
      <c r="P36" s="58">
        <v>38.6</v>
      </c>
      <c r="Q36" s="58">
        <v>8.5</v>
      </c>
      <c r="R36" s="58">
        <v>37.6</v>
      </c>
      <c r="S36" s="58">
        <v>23.3</v>
      </c>
      <c r="T36" s="58">
        <v>42.1</v>
      </c>
      <c r="U36" s="58">
        <v>46.8</v>
      </c>
      <c r="V36" s="58">
        <v>74.599999999999994</v>
      </c>
      <c r="W36" s="58">
        <v>117.8</v>
      </c>
      <c r="X36" s="58">
        <v>36.1</v>
      </c>
      <c r="Y36" s="58">
        <v>74.5</v>
      </c>
      <c r="Z36" s="58">
        <v>83.7</v>
      </c>
      <c r="AA36" s="58">
        <v>59.2</v>
      </c>
      <c r="AB36" s="58">
        <v>83</v>
      </c>
      <c r="AC36" s="58">
        <v>58.2</v>
      </c>
      <c r="AD36" s="58">
        <v>52.2</v>
      </c>
      <c r="AE36" s="58">
        <v>62</v>
      </c>
      <c r="AF36" s="58" t="s">
        <v>66</v>
      </c>
    </row>
    <row r="37" spans="2:33" s="10" customFormat="1" x14ac:dyDescent="0.2">
      <c r="B37" s="50">
        <v>0.83333333333333337</v>
      </c>
      <c r="C37" s="58">
        <v>10.4</v>
      </c>
      <c r="D37" s="58">
        <v>33.799999999999997</v>
      </c>
      <c r="E37" s="58">
        <v>17</v>
      </c>
      <c r="F37" s="58">
        <v>45.6</v>
      </c>
      <c r="G37" s="58">
        <v>52.5</v>
      </c>
      <c r="H37" s="58">
        <v>64.2</v>
      </c>
      <c r="I37" s="58">
        <v>28.8</v>
      </c>
      <c r="J37" s="58">
        <v>49.8</v>
      </c>
      <c r="K37" s="58">
        <v>59.1</v>
      </c>
      <c r="L37" s="58">
        <v>38.4</v>
      </c>
      <c r="M37" s="58">
        <v>52.9</v>
      </c>
      <c r="N37" s="58">
        <v>69</v>
      </c>
      <c r="O37" s="58">
        <v>67.099999999999994</v>
      </c>
      <c r="P37" s="58">
        <v>18.100000000000001</v>
      </c>
      <c r="Q37" s="58">
        <v>10.1</v>
      </c>
      <c r="R37" s="58">
        <v>34.700000000000003</v>
      </c>
      <c r="S37" s="58">
        <v>17.600000000000001</v>
      </c>
      <c r="T37" s="58">
        <v>40.799999999999997</v>
      </c>
      <c r="U37" s="58">
        <v>39.299999999999997</v>
      </c>
      <c r="V37" s="58">
        <v>66.900000000000006</v>
      </c>
      <c r="W37" s="58">
        <v>120.2</v>
      </c>
      <c r="X37" s="58">
        <v>30.1</v>
      </c>
      <c r="Y37" s="58">
        <v>74.7</v>
      </c>
      <c r="Z37" s="58">
        <v>71.5</v>
      </c>
      <c r="AA37" s="58">
        <v>58</v>
      </c>
      <c r="AB37" s="58">
        <v>85.3</v>
      </c>
      <c r="AC37" s="58">
        <v>46.1</v>
      </c>
      <c r="AD37" s="58">
        <v>45.9</v>
      </c>
      <c r="AE37" s="58">
        <v>50.2</v>
      </c>
      <c r="AF37" s="58" t="s">
        <v>66</v>
      </c>
    </row>
    <row r="38" spans="2:33" s="10" customFormat="1" x14ac:dyDescent="0.2">
      <c r="B38" s="50">
        <v>0.875</v>
      </c>
      <c r="C38" s="58">
        <v>8.1</v>
      </c>
      <c r="D38" s="58">
        <v>20.9</v>
      </c>
      <c r="E38" s="58">
        <v>10.8</v>
      </c>
      <c r="F38" s="58">
        <v>46.7</v>
      </c>
      <c r="G38" s="58">
        <v>43.1</v>
      </c>
      <c r="H38" s="58">
        <v>65.2</v>
      </c>
      <c r="I38" s="58">
        <v>26.6</v>
      </c>
      <c r="J38" s="58">
        <v>55.2</v>
      </c>
      <c r="K38" s="58">
        <v>61.9</v>
      </c>
      <c r="L38" s="58">
        <v>35</v>
      </c>
      <c r="M38" s="58">
        <v>43.3</v>
      </c>
      <c r="N38" s="58">
        <v>55.4</v>
      </c>
      <c r="O38" s="58">
        <v>56.1</v>
      </c>
      <c r="P38" s="58">
        <v>20</v>
      </c>
      <c r="Q38" s="58" t="s">
        <v>57</v>
      </c>
      <c r="R38" s="58">
        <v>39.4</v>
      </c>
      <c r="S38" s="58">
        <v>5.3</v>
      </c>
      <c r="T38" s="58">
        <v>44.5</v>
      </c>
      <c r="U38" s="58">
        <v>38.700000000000003</v>
      </c>
      <c r="V38" s="58">
        <v>67.8</v>
      </c>
      <c r="W38" s="58">
        <v>122</v>
      </c>
      <c r="X38" s="58">
        <v>34.1</v>
      </c>
      <c r="Y38" s="58">
        <v>70.7</v>
      </c>
      <c r="Z38" s="58">
        <v>83.2</v>
      </c>
      <c r="AA38" s="58">
        <v>52.4</v>
      </c>
      <c r="AB38" s="58">
        <v>89.1</v>
      </c>
      <c r="AC38" s="58">
        <v>39</v>
      </c>
      <c r="AD38" s="58">
        <v>26.4</v>
      </c>
      <c r="AE38" s="58">
        <v>50.8</v>
      </c>
      <c r="AF38" s="58" t="s">
        <v>66</v>
      </c>
    </row>
    <row r="39" spans="2:33" s="10" customFormat="1" x14ac:dyDescent="0.2">
      <c r="B39" s="50">
        <v>0.91666666666666663</v>
      </c>
      <c r="C39" s="58">
        <v>6.9</v>
      </c>
      <c r="D39" s="58">
        <v>23.8</v>
      </c>
      <c r="E39" s="58">
        <v>8.4</v>
      </c>
      <c r="F39" s="58">
        <v>30.1</v>
      </c>
      <c r="G39" s="58">
        <v>45.5</v>
      </c>
      <c r="H39" s="58">
        <v>55</v>
      </c>
      <c r="I39" s="58">
        <v>24.2</v>
      </c>
      <c r="J39" s="58">
        <v>54.3</v>
      </c>
      <c r="K39" s="58">
        <v>64.8</v>
      </c>
      <c r="L39" s="58">
        <v>34</v>
      </c>
      <c r="M39" s="58">
        <v>39.6</v>
      </c>
      <c r="N39" s="58">
        <v>57.1</v>
      </c>
      <c r="O39" s="58">
        <v>52.3</v>
      </c>
      <c r="P39" s="58">
        <v>26.4</v>
      </c>
      <c r="Q39" s="58" t="s">
        <v>57</v>
      </c>
      <c r="R39" s="58">
        <v>31.3</v>
      </c>
      <c r="S39" s="58" t="s">
        <v>57</v>
      </c>
      <c r="T39" s="58">
        <v>27.3</v>
      </c>
      <c r="U39" s="58">
        <v>41.8</v>
      </c>
      <c r="V39" s="58">
        <v>66.599999999999994</v>
      </c>
      <c r="W39" s="58">
        <v>124.2</v>
      </c>
      <c r="X39" s="58">
        <v>37.799999999999997</v>
      </c>
      <c r="Y39" s="58">
        <v>68.900000000000006</v>
      </c>
      <c r="Z39" s="58">
        <v>86.9</v>
      </c>
      <c r="AA39" s="58">
        <v>51.3</v>
      </c>
      <c r="AB39" s="58">
        <v>82.5</v>
      </c>
      <c r="AC39" s="58">
        <v>19.399999999999999</v>
      </c>
      <c r="AD39" s="58">
        <v>17.7</v>
      </c>
      <c r="AE39" s="58">
        <v>51.3</v>
      </c>
      <c r="AF39" s="58" t="s">
        <v>66</v>
      </c>
    </row>
    <row r="40" spans="2:33" s="10" customFormat="1" x14ac:dyDescent="0.2">
      <c r="B40" s="50">
        <v>0.95833333333333337</v>
      </c>
      <c r="C40" s="58">
        <v>5.6</v>
      </c>
      <c r="D40" s="58">
        <v>26</v>
      </c>
      <c r="E40" s="58">
        <v>8.1</v>
      </c>
      <c r="F40" s="58">
        <v>34.5</v>
      </c>
      <c r="G40" s="58">
        <v>44.9</v>
      </c>
      <c r="H40" s="58">
        <v>53.3</v>
      </c>
      <c r="I40" s="58">
        <v>22.7</v>
      </c>
      <c r="J40" s="58">
        <v>51.8</v>
      </c>
      <c r="K40" s="58">
        <v>64.5</v>
      </c>
      <c r="L40" s="58">
        <v>32.299999999999997</v>
      </c>
      <c r="M40" s="58">
        <v>40.200000000000003</v>
      </c>
      <c r="N40" s="58">
        <v>43.1</v>
      </c>
      <c r="O40" s="58">
        <v>47.4</v>
      </c>
      <c r="P40" s="58">
        <v>26.4</v>
      </c>
      <c r="Q40" s="58">
        <v>6.4</v>
      </c>
      <c r="R40" s="58">
        <v>28.3</v>
      </c>
      <c r="S40" s="58" t="s">
        <v>57</v>
      </c>
      <c r="T40" s="58">
        <v>23.7</v>
      </c>
      <c r="U40" s="58">
        <v>36.200000000000003</v>
      </c>
      <c r="V40" s="58">
        <v>68.099999999999994</v>
      </c>
      <c r="W40" s="58">
        <v>116.4</v>
      </c>
      <c r="X40" s="58">
        <v>31.4</v>
      </c>
      <c r="Y40" s="58">
        <v>72.099999999999994</v>
      </c>
      <c r="Z40" s="58">
        <v>76.3</v>
      </c>
      <c r="AA40" s="58">
        <v>56.4</v>
      </c>
      <c r="AB40" s="58">
        <v>74.900000000000006</v>
      </c>
      <c r="AC40" s="58">
        <v>31.8</v>
      </c>
      <c r="AD40" s="58" t="s">
        <v>57</v>
      </c>
      <c r="AE40" s="58">
        <v>35.200000000000003</v>
      </c>
      <c r="AF40" s="58" t="s">
        <v>66</v>
      </c>
    </row>
    <row r="41" spans="2:33" s="11" customFormat="1" ht="33" customHeight="1" x14ac:dyDescent="0.2">
      <c r="B41" s="51" t="s">
        <v>53</v>
      </c>
      <c r="C41" s="63">
        <v>13.424999999999999</v>
      </c>
      <c r="D41" s="63">
        <v>18.824999999999999</v>
      </c>
      <c r="E41" s="63">
        <v>20.940909090909091</v>
      </c>
      <c r="F41" s="63">
        <v>28.69583333333334</v>
      </c>
      <c r="G41" s="63">
        <v>36.274999999999991</v>
      </c>
      <c r="H41" s="63">
        <v>50.175000000000004</v>
      </c>
      <c r="I41" s="63">
        <v>35.529166666666669</v>
      </c>
      <c r="J41" s="63">
        <v>39.92916666666666</v>
      </c>
      <c r="K41" s="64" t="s">
        <v>57</v>
      </c>
      <c r="L41" s="63">
        <v>44.783333333333331</v>
      </c>
      <c r="M41" s="63">
        <v>38.491666666666667</v>
      </c>
      <c r="N41" s="63">
        <v>52.326086956521742</v>
      </c>
      <c r="O41" s="63">
        <v>47.620833333333337</v>
      </c>
      <c r="P41" s="63">
        <v>45.708333333333336</v>
      </c>
      <c r="Q41" s="63">
        <v>11.55238095238095</v>
      </c>
      <c r="R41" s="63">
        <v>28.245833333333334</v>
      </c>
      <c r="S41" s="63">
        <v>25.836363636363629</v>
      </c>
      <c r="T41" s="63">
        <v>33.93</v>
      </c>
      <c r="U41" s="63">
        <v>38.295833333333334</v>
      </c>
      <c r="V41" s="63">
        <v>44.699999999999996</v>
      </c>
      <c r="W41" s="63">
        <v>77.762500000000003</v>
      </c>
      <c r="X41" s="63">
        <v>70.183333333333323</v>
      </c>
      <c r="Y41" s="63">
        <v>47.258333333333333</v>
      </c>
      <c r="Z41" s="63">
        <v>67.721739130434784</v>
      </c>
      <c r="AA41" s="63">
        <v>58.683333333333337</v>
      </c>
      <c r="AB41" s="63">
        <v>58.029166666666669</v>
      </c>
      <c r="AC41" s="64">
        <v>50.579166666666659</v>
      </c>
      <c r="AD41" s="64">
        <v>42.122727272727268</v>
      </c>
      <c r="AE41" s="63">
        <v>45.341666666666669</v>
      </c>
      <c r="AF41" s="64" t="s">
        <v>57</v>
      </c>
      <c r="AG41" s="56"/>
    </row>
    <row r="42" spans="2:33" s="11" customFormat="1" ht="27" customHeight="1" x14ac:dyDescent="0.2">
      <c r="B42" s="51" t="s">
        <v>55</v>
      </c>
      <c r="C42" s="82" t="s">
        <v>54</v>
      </c>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row>
    <row r="43" spans="2:33" s="57" customFormat="1" ht="10.5" customHeight="1" x14ac:dyDescent="0.2">
      <c r="B43" s="59" t="s">
        <v>62</v>
      </c>
    </row>
    <row r="44" spans="2:33" s="57" customFormat="1" ht="10.5" customHeight="1" x14ac:dyDescent="0.2">
      <c r="B44" s="68" t="s">
        <v>65</v>
      </c>
      <c r="C44" s="68"/>
      <c r="D44" s="68"/>
      <c r="E44" s="68"/>
      <c r="F44" s="68"/>
      <c r="G44" s="68"/>
      <c r="H44" s="68"/>
      <c r="I44" s="68"/>
      <c r="J44" s="68"/>
      <c r="K44" s="68"/>
      <c r="L44" s="68"/>
      <c r="M44" s="68"/>
      <c r="N44" s="68"/>
      <c r="O44" s="68"/>
    </row>
    <row r="45" spans="2:33" s="57" customFormat="1" ht="10.5" customHeight="1" x14ac:dyDescent="0.2">
      <c r="B45" s="67" t="s">
        <v>67</v>
      </c>
      <c r="C45" s="67"/>
      <c r="D45" s="67"/>
      <c r="E45" s="67"/>
      <c r="F45" s="67"/>
      <c r="G45" s="67"/>
      <c r="H45" s="67"/>
      <c r="I45" s="67"/>
      <c r="J45" s="67"/>
      <c r="K45" s="67"/>
      <c r="L45" s="67"/>
      <c r="M45" s="67"/>
      <c r="N45" s="67"/>
      <c r="O45" s="67"/>
    </row>
    <row r="46" spans="2:33" s="57" customFormat="1" ht="10.5" customHeight="1" x14ac:dyDescent="0.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row>
    <row r="47" spans="2:33" x14ac:dyDescent="0.2">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row>
  </sheetData>
  <mergeCells count="8">
    <mergeCell ref="B45:O45"/>
    <mergeCell ref="B44:O44"/>
    <mergeCell ref="B2:E4"/>
    <mergeCell ref="B6:C6"/>
    <mergeCell ref="V14:W14"/>
    <mergeCell ref="F2:AF4"/>
    <mergeCell ref="B10:AF10"/>
    <mergeCell ref="C42:AF42"/>
  </mergeCells>
  <phoneticPr fontId="3" type="noConversion"/>
  <pageMargins left="0.70866141732283472" right="0.70866141732283472" top="0.74803149606299213" bottom="0.74803149606299213" header="0.31496062992125984" footer="0.31496062992125984"/>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42"/>
  <sheetViews>
    <sheetView showGridLines="0" tabSelected="1" view="pageBreakPreview" topLeftCell="A23" zoomScale="80" zoomScaleNormal="80" zoomScaleSheetLayoutView="80" workbookViewId="0">
      <selection activeCell="C744" sqref="C744"/>
    </sheetView>
  </sheetViews>
  <sheetFormatPr baseColWidth="10" defaultColWidth="11.5703125" defaultRowHeight="12" x14ac:dyDescent="0.2"/>
  <cols>
    <col min="1" max="1" width="4.140625" style="14" bestFit="1" customWidth="1"/>
    <col min="2" max="2" width="2.140625" style="14" customWidth="1"/>
    <col min="3" max="3" width="28" style="15" bestFit="1" customWidth="1"/>
    <col min="4" max="4" width="15.28515625" style="16" customWidth="1"/>
    <col min="5" max="5" width="13.5703125" style="16" bestFit="1" customWidth="1"/>
    <col min="6" max="6" width="15.28515625" style="16" customWidth="1"/>
    <col min="7" max="7" width="12.28515625" style="16" customWidth="1"/>
    <col min="8" max="8" width="13.28515625" style="17" customWidth="1"/>
    <col min="9" max="9" width="12.140625" style="17" customWidth="1"/>
    <col min="10" max="10" width="3.140625" style="18" customWidth="1"/>
    <col min="11" max="16384" width="11.5703125" style="19"/>
  </cols>
  <sheetData>
    <row r="1" spans="1:10" ht="19.7" customHeight="1" x14ac:dyDescent="0.2"/>
    <row r="2" spans="1:10" ht="16.5" customHeight="1" x14ac:dyDescent="0.2">
      <c r="C2" s="86"/>
      <c r="D2" s="89" t="s">
        <v>51</v>
      </c>
      <c r="E2" s="90"/>
      <c r="F2" s="90"/>
      <c r="G2" s="90"/>
      <c r="H2" s="90"/>
      <c r="I2" s="91"/>
      <c r="J2" s="20"/>
    </row>
    <row r="3" spans="1:10" ht="15" customHeight="1" x14ac:dyDescent="0.2">
      <c r="C3" s="87"/>
      <c r="D3" s="92"/>
      <c r="E3" s="93"/>
      <c r="F3" s="93"/>
      <c r="G3" s="93"/>
      <c r="H3" s="93"/>
      <c r="I3" s="94"/>
      <c r="J3" s="20"/>
    </row>
    <row r="4" spans="1:10" ht="15" customHeight="1" x14ac:dyDescent="0.2">
      <c r="C4" s="88"/>
      <c r="D4" s="95"/>
      <c r="E4" s="96"/>
      <c r="F4" s="96"/>
      <c r="G4" s="96"/>
      <c r="H4" s="96"/>
      <c r="I4" s="97"/>
      <c r="J4" s="20"/>
    </row>
    <row r="5" spans="1:10" ht="11.25" customHeight="1" x14ac:dyDescent="0.25">
      <c r="C5" s="21"/>
      <c r="D5" s="21"/>
      <c r="E5" s="21"/>
      <c r="F5" s="21"/>
      <c r="G5" s="21"/>
      <c r="H5" s="21"/>
      <c r="I5" s="21"/>
      <c r="J5" s="22"/>
    </row>
    <row r="6" spans="1:10" s="26" customFormat="1" ht="30" customHeight="1" x14ac:dyDescent="0.2">
      <c r="A6" s="23"/>
      <c r="B6" s="23"/>
      <c r="C6" s="24" t="s">
        <v>35</v>
      </c>
      <c r="D6" s="99" t="str">
        <f>+'1 Conc. horarias'!F6</f>
        <v>Evaluación de seguimiento de la calidad del aire en el área de influencia de la unidad minera Cuajone ubicada en el distrito Torata, provincia Mariscal Nieto, departamento Moquegua, en enero de 2021</v>
      </c>
      <c r="E6" s="99"/>
      <c r="F6" s="99"/>
      <c r="G6" s="99"/>
      <c r="H6" s="99"/>
      <c r="I6" s="99"/>
      <c r="J6" s="25"/>
    </row>
    <row r="7" spans="1:10" s="26" customFormat="1" ht="6.75" customHeight="1" x14ac:dyDescent="0.25">
      <c r="A7" s="23"/>
      <c r="B7" s="23"/>
      <c r="C7" s="21"/>
      <c r="D7" s="21"/>
      <c r="E7" s="21"/>
      <c r="F7" s="21"/>
      <c r="G7" s="21"/>
      <c r="H7" s="21"/>
      <c r="I7" s="21"/>
      <c r="J7" s="22"/>
    </row>
    <row r="8" spans="1:10" s="26" customFormat="1" ht="22.5" customHeight="1" x14ac:dyDescent="0.2">
      <c r="A8" s="23"/>
      <c r="B8" s="23"/>
      <c r="C8" s="9" t="s">
        <v>38</v>
      </c>
      <c r="D8" s="13" t="str">
        <f>+'1 Conc. horarias'!F8</f>
        <v>CA-TO-01</v>
      </c>
      <c r="E8" s="4"/>
      <c r="F8" s="24" t="s">
        <v>45</v>
      </c>
      <c r="G8" s="54"/>
      <c r="H8" s="100" t="str">
        <f>+'1 Conc. horarias'!V8</f>
        <v>No aplica</v>
      </c>
      <c r="I8" s="101"/>
      <c r="J8" s="27"/>
    </row>
    <row r="9" spans="1:10" s="26" customFormat="1" ht="8.25" customHeight="1" x14ac:dyDescent="0.25">
      <c r="A9" s="23"/>
      <c r="B9" s="23"/>
      <c r="C9" s="21"/>
      <c r="D9" s="21"/>
      <c r="E9" s="21"/>
      <c r="F9" s="21"/>
      <c r="G9" s="21"/>
      <c r="H9" s="21"/>
      <c r="I9" s="21"/>
      <c r="J9" s="22"/>
    </row>
    <row r="10" spans="1:10" s="26" customFormat="1" ht="15.75" customHeight="1" x14ac:dyDescent="0.2">
      <c r="A10" s="23"/>
      <c r="B10" s="23"/>
      <c r="C10" s="98" t="s">
        <v>36</v>
      </c>
      <c r="D10" s="98"/>
      <c r="E10" s="98"/>
      <c r="F10" s="98"/>
      <c r="G10" s="98"/>
      <c r="H10" s="98"/>
      <c r="I10" s="98"/>
      <c r="J10" s="39"/>
    </row>
    <row r="11" spans="1:10" s="26" customFormat="1" ht="8.25" customHeight="1" x14ac:dyDescent="0.25">
      <c r="A11" s="23"/>
      <c r="B11" s="23"/>
      <c r="C11" s="21"/>
      <c r="D11" s="21"/>
      <c r="E11" s="21"/>
      <c r="F11" s="21"/>
      <c r="G11" s="21"/>
      <c r="H11" s="21"/>
      <c r="I11" s="21"/>
      <c r="J11" s="22"/>
    </row>
    <row r="12" spans="1:10" ht="15.75" customHeight="1" x14ac:dyDescent="0.2">
      <c r="C12" s="9" t="s">
        <v>3</v>
      </c>
      <c r="D12" s="4" t="s">
        <v>43</v>
      </c>
      <c r="E12" s="4"/>
      <c r="F12" s="4"/>
      <c r="G12" s="24" t="s">
        <v>0</v>
      </c>
      <c r="H12" s="40" t="s">
        <v>44</v>
      </c>
      <c r="I12" s="28"/>
      <c r="J12" s="29"/>
    </row>
    <row r="13" spans="1:10" ht="7.5" customHeight="1" x14ac:dyDescent="0.25">
      <c r="C13" s="21"/>
      <c r="D13" s="21"/>
      <c r="E13" s="21"/>
      <c r="F13" s="21"/>
      <c r="G13" s="21"/>
      <c r="H13" s="21"/>
      <c r="I13" s="21"/>
      <c r="J13" s="22"/>
    </row>
    <row r="14" spans="1:10" s="31" customFormat="1" ht="15.75" customHeight="1" x14ac:dyDescent="0.2">
      <c r="A14" s="30"/>
      <c r="B14" s="30"/>
      <c r="C14" s="24" t="s">
        <v>1</v>
      </c>
      <c r="D14" s="4" t="s">
        <v>50</v>
      </c>
      <c r="E14" s="4"/>
      <c r="F14" s="4"/>
      <c r="G14" s="24" t="s">
        <v>2</v>
      </c>
      <c r="H14" s="53">
        <v>2590</v>
      </c>
      <c r="I14" s="4"/>
      <c r="J14" s="27"/>
    </row>
    <row r="15" spans="1:10" ht="11.25" customHeight="1" x14ac:dyDescent="0.25">
      <c r="C15" s="21"/>
      <c r="D15" s="21"/>
      <c r="E15" s="21"/>
      <c r="F15" s="21"/>
      <c r="G15" s="21"/>
      <c r="H15" s="21"/>
      <c r="I15" s="21"/>
      <c r="J15" s="22"/>
    </row>
    <row r="16" spans="1:10" ht="34.5" thickBot="1" x14ac:dyDescent="0.25">
      <c r="C16" s="55" t="s">
        <v>39</v>
      </c>
      <c r="D16" s="55" t="s">
        <v>33</v>
      </c>
      <c r="E16" s="55" t="s">
        <v>40</v>
      </c>
      <c r="F16" s="55" t="s">
        <v>34</v>
      </c>
      <c r="G16" s="55" t="s">
        <v>31</v>
      </c>
      <c r="H16" s="55" t="s">
        <v>32</v>
      </c>
      <c r="I16" s="55" t="s">
        <v>41</v>
      </c>
      <c r="J16" s="32"/>
    </row>
    <row r="17" spans="1:20" x14ac:dyDescent="0.2">
      <c r="A17" s="83">
        <v>1</v>
      </c>
      <c r="B17" s="30"/>
      <c r="C17" s="33">
        <v>44197</v>
      </c>
      <c r="D17" s="58">
        <v>563.70000000000005</v>
      </c>
      <c r="E17" s="60">
        <v>0</v>
      </c>
      <c r="F17" s="34">
        <v>12.5</v>
      </c>
      <c r="G17" s="34">
        <v>99.5</v>
      </c>
      <c r="H17" s="34">
        <v>0.2</v>
      </c>
      <c r="I17" s="34">
        <v>224.5</v>
      </c>
    </row>
    <row r="18" spans="1:20" x14ac:dyDescent="0.2">
      <c r="A18" s="84"/>
      <c r="B18" s="30"/>
      <c r="C18" s="35">
        <v>44197.041666666664</v>
      </c>
      <c r="D18" s="58">
        <v>563.29999999999995</v>
      </c>
      <c r="E18" s="61">
        <v>0</v>
      </c>
      <c r="F18" s="36">
        <v>12.4</v>
      </c>
      <c r="G18" s="36">
        <v>99.5</v>
      </c>
      <c r="H18" s="36">
        <v>0.2</v>
      </c>
      <c r="I18" s="36">
        <v>218.1</v>
      </c>
    </row>
    <row r="19" spans="1:20" x14ac:dyDescent="0.2">
      <c r="A19" s="84"/>
      <c r="B19" s="30"/>
      <c r="C19" s="33">
        <v>44197.08333321759</v>
      </c>
      <c r="D19" s="58">
        <v>563.20000000000005</v>
      </c>
      <c r="E19" s="61">
        <v>0</v>
      </c>
      <c r="F19" s="36">
        <v>12.4</v>
      </c>
      <c r="G19" s="36">
        <v>99.4</v>
      </c>
      <c r="H19" s="36">
        <v>0.1</v>
      </c>
      <c r="I19" s="36">
        <v>179</v>
      </c>
    </row>
    <row r="20" spans="1:20" x14ac:dyDescent="0.2">
      <c r="A20" s="84"/>
      <c r="B20" s="30"/>
      <c r="C20" s="35">
        <v>44197.124999826388</v>
      </c>
      <c r="D20" s="58">
        <v>563.20000000000005</v>
      </c>
      <c r="E20" s="61">
        <v>0</v>
      </c>
      <c r="F20" s="36">
        <v>12.5</v>
      </c>
      <c r="G20" s="36">
        <v>99.4</v>
      </c>
      <c r="H20" s="36">
        <v>0.1</v>
      </c>
      <c r="I20" s="36">
        <v>190.5</v>
      </c>
    </row>
    <row r="21" spans="1:20" x14ac:dyDescent="0.2">
      <c r="A21" s="84"/>
      <c r="B21" s="30"/>
      <c r="C21" s="33">
        <v>44197.166666435187</v>
      </c>
      <c r="D21" s="58">
        <v>563.4</v>
      </c>
      <c r="E21" s="61">
        <v>0</v>
      </c>
      <c r="F21" s="36">
        <v>12.5</v>
      </c>
      <c r="G21" s="36">
        <v>99.5</v>
      </c>
      <c r="H21" s="36">
        <v>0.1</v>
      </c>
      <c r="I21" s="36">
        <v>63.5</v>
      </c>
    </row>
    <row r="22" spans="1:20" x14ac:dyDescent="0.2">
      <c r="A22" s="84"/>
      <c r="B22" s="30"/>
      <c r="C22" s="35">
        <v>44197.208333043978</v>
      </c>
      <c r="D22" s="58">
        <v>563.70000000000005</v>
      </c>
      <c r="E22" s="61">
        <v>0</v>
      </c>
      <c r="F22" s="36">
        <v>12.6</v>
      </c>
      <c r="G22" s="36">
        <v>99.4</v>
      </c>
      <c r="H22" s="36">
        <v>0.1</v>
      </c>
      <c r="I22" s="36">
        <v>182</v>
      </c>
    </row>
    <row r="23" spans="1:20" x14ac:dyDescent="0.2">
      <c r="A23" s="84"/>
      <c r="B23" s="30"/>
      <c r="C23" s="33">
        <v>44197.249999652777</v>
      </c>
      <c r="D23" s="58">
        <v>563.9</v>
      </c>
      <c r="E23" s="61">
        <v>0</v>
      </c>
      <c r="F23" s="36">
        <v>13</v>
      </c>
      <c r="G23" s="36">
        <v>99.4</v>
      </c>
      <c r="H23" s="36">
        <v>0.3</v>
      </c>
      <c r="I23" s="36">
        <v>239.1</v>
      </c>
    </row>
    <row r="24" spans="1:20" x14ac:dyDescent="0.2">
      <c r="A24" s="84"/>
      <c r="B24" s="30"/>
      <c r="C24" s="35">
        <v>44197.291666261575</v>
      </c>
      <c r="D24" s="58">
        <v>564.20000000000005</v>
      </c>
      <c r="E24" s="61">
        <v>0</v>
      </c>
      <c r="F24" s="36">
        <v>13.5</v>
      </c>
      <c r="G24" s="36">
        <v>99.4</v>
      </c>
      <c r="H24" s="36">
        <v>0.3</v>
      </c>
      <c r="I24" s="36">
        <v>279.10000000000002</v>
      </c>
    </row>
    <row r="25" spans="1:20" x14ac:dyDescent="0.2">
      <c r="A25" s="84"/>
      <c r="B25" s="30"/>
      <c r="C25" s="33">
        <v>44197.333332870374</v>
      </c>
      <c r="D25" s="58">
        <v>564.29999999999995</v>
      </c>
      <c r="E25" s="61">
        <v>0</v>
      </c>
      <c r="F25" s="36">
        <v>14.3</v>
      </c>
      <c r="G25" s="36">
        <v>99.4</v>
      </c>
      <c r="H25" s="36">
        <v>0.7</v>
      </c>
      <c r="I25" s="36">
        <v>285.39999999999998</v>
      </c>
    </row>
    <row r="26" spans="1:20" x14ac:dyDescent="0.2">
      <c r="A26" s="84"/>
      <c r="B26" s="30"/>
      <c r="C26" s="35">
        <v>44197.374999479165</v>
      </c>
      <c r="D26" s="58">
        <v>564.29999999999995</v>
      </c>
      <c r="E26" s="61">
        <v>0</v>
      </c>
      <c r="F26" s="36">
        <v>14.7</v>
      </c>
      <c r="G26" s="36">
        <v>99.4</v>
      </c>
      <c r="H26" s="36">
        <v>1.6</v>
      </c>
      <c r="I26" s="36">
        <v>235.9</v>
      </c>
    </row>
    <row r="27" spans="1:20" x14ac:dyDescent="0.2">
      <c r="A27" s="84"/>
      <c r="B27" s="30"/>
      <c r="C27" s="33">
        <v>44197.416666087964</v>
      </c>
      <c r="D27" s="58">
        <v>564.20000000000005</v>
      </c>
      <c r="E27" s="61">
        <v>0</v>
      </c>
      <c r="F27" s="36">
        <v>15.4</v>
      </c>
      <c r="G27" s="36">
        <v>99.3</v>
      </c>
      <c r="H27" s="36">
        <v>1.7</v>
      </c>
      <c r="I27" s="36">
        <v>248.7</v>
      </c>
    </row>
    <row r="28" spans="1:20" x14ac:dyDescent="0.2">
      <c r="A28" s="84"/>
      <c r="B28" s="30"/>
      <c r="C28" s="35">
        <v>44197.458332696762</v>
      </c>
      <c r="D28" s="58">
        <v>564</v>
      </c>
      <c r="E28" s="61">
        <v>0</v>
      </c>
      <c r="F28" s="36">
        <v>15.8</v>
      </c>
      <c r="G28" s="36">
        <v>99.3</v>
      </c>
      <c r="H28" s="36">
        <v>2.6</v>
      </c>
      <c r="I28" s="36">
        <v>234.5</v>
      </c>
    </row>
    <row r="29" spans="1:20" x14ac:dyDescent="0.2">
      <c r="A29" s="84"/>
      <c r="B29" s="30"/>
      <c r="C29" s="33">
        <v>44197.499999305554</v>
      </c>
      <c r="D29" s="58">
        <v>564</v>
      </c>
      <c r="E29" s="61">
        <v>0</v>
      </c>
      <c r="F29" s="36">
        <v>14.1</v>
      </c>
      <c r="G29" s="36">
        <v>99.4</v>
      </c>
      <c r="H29" s="36">
        <v>2.2000000000000002</v>
      </c>
      <c r="I29" s="36">
        <v>217</v>
      </c>
    </row>
    <row r="30" spans="1:20" x14ac:dyDescent="0.2">
      <c r="A30" s="84"/>
      <c r="B30" s="30"/>
      <c r="C30" s="35">
        <v>44197.541665914352</v>
      </c>
      <c r="D30" s="58">
        <v>564</v>
      </c>
      <c r="E30" s="61">
        <v>0.3</v>
      </c>
      <c r="F30" s="36">
        <v>13.4</v>
      </c>
      <c r="G30" s="36">
        <v>99.4</v>
      </c>
      <c r="H30" s="36">
        <v>2.2999999999999998</v>
      </c>
      <c r="I30" s="36">
        <v>218.3</v>
      </c>
    </row>
    <row r="31" spans="1:20" ht="15" x14ac:dyDescent="0.25">
      <c r="A31" s="84"/>
      <c r="B31" s="30"/>
      <c r="C31" s="33">
        <v>44197.583332523151</v>
      </c>
      <c r="D31" s="58">
        <v>563.9</v>
      </c>
      <c r="E31" s="61">
        <v>0.3</v>
      </c>
      <c r="F31" s="36">
        <v>13.3</v>
      </c>
      <c r="G31" s="36">
        <v>99.4</v>
      </c>
      <c r="H31" s="36">
        <v>1.8</v>
      </c>
      <c r="I31" s="36">
        <v>225.4</v>
      </c>
      <c r="K31" s="12"/>
      <c r="L31" s="12"/>
      <c r="M31" s="12"/>
      <c r="N31" s="12"/>
      <c r="O31" s="12"/>
      <c r="P31" s="12"/>
      <c r="Q31" s="12"/>
      <c r="R31" s="12"/>
      <c r="S31" s="12"/>
      <c r="T31" s="12"/>
    </row>
    <row r="32" spans="1:20" ht="12.75" x14ac:dyDescent="0.2">
      <c r="A32" s="84"/>
      <c r="B32" s="30"/>
      <c r="C32" s="35">
        <v>44197.624999131942</v>
      </c>
      <c r="D32" s="58">
        <v>564</v>
      </c>
      <c r="E32" s="61">
        <v>0.6</v>
      </c>
      <c r="F32" s="36">
        <v>12.8</v>
      </c>
      <c r="G32" s="36">
        <v>99.4</v>
      </c>
      <c r="H32" s="36">
        <v>0.6</v>
      </c>
      <c r="I32" s="36">
        <v>254.3</v>
      </c>
      <c r="K32" s="6"/>
      <c r="L32" s="6"/>
      <c r="M32" s="6"/>
      <c r="N32" s="6"/>
      <c r="O32" s="6"/>
      <c r="P32" s="6"/>
      <c r="Q32" s="6"/>
      <c r="R32" s="6"/>
      <c r="S32" s="6"/>
      <c r="T32" s="6"/>
    </row>
    <row r="33" spans="1:20" ht="12.75" x14ac:dyDescent="0.2">
      <c r="A33" s="84"/>
      <c r="B33" s="30"/>
      <c r="C33" s="33">
        <v>44197.66666574074</v>
      </c>
      <c r="D33" s="58">
        <v>563.9</v>
      </c>
      <c r="E33" s="61">
        <v>0</v>
      </c>
      <c r="F33" s="36">
        <v>12.7</v>
      </c>
      <c r="G33" s="36">
        <v>99.4</v>
      </c>
      <c r="H33" s="36">
        <v>0.4</v>
      </c>
      <c r="I33" s="36">
        <v>327.5</v>
      </c>
      <c r="K33" s="6"/>
      <c r="L33" s="6"/>
      <c r="M33" s="6"/>
      <c r="N33" s="6"/>
      <c r="O33" s="6"/>
      <c r="P33" s="6"/>
      <c r="Q33" s="6"/>
      <c r="R33" s="6"/>
      <c r="S33" s="6"/>
      <c r="T33" s="6"/>
    </row>
    <row r="34" spans="1:20" ht="12.75" x14ac:dyDescent="0.2">
      <c r="A34" s="84"/>
      <c r="B34" s="30"/>
      <c r="C34" s="35">
        <v>44197.708332349539</v>
      </c>
      <c r="D34" s="58">
        <v>563.79999999999995</v>
      </c>
      <c r="E34" s="61">
        <v>1.7</v>
      </c>
      <c r="F34" s="36">
        <v>12.8</v>
      </c>
      <c r="G34" s="36">
        <v>99.4</v>
      </c>
      <c r="H34" s="36">
        <v>0.6</v>
      </c>
      <c r="I34" s="36">
        <v>234.7</v>
      </c>
      <c r="K34" s="6"/>
      <c r="L34" s="6"/>
      <c r="M34" s="6"/>
      <c r="N34" s="6"/>
      <c r="O34" s="6"/>
      <c r="P34" s="6"/>
      <c r="Q34" s="6"/>
      <c r="R34" s="6"/>
      <c r="S34" s="6"/>
      <c r="T34" s="6"/>
    </row>
    <row r="35" spans="1:20" ht="12.75" x14ac:dyDescent="0.2">
      <c r="A35" s="84"/>
      <c r="B35" s="30"/>
      <c r="C35" s="33">
        <v>44197.74999895833</v>
      </c>
      <c r="D35" s="58">
        <v>564.20000000000005</v>
      </c>
      <c r="E35" s="61">
        <v>0</v>
      </c>
      <c r="F35" s="36">
        <v>12.6</v>
      </c>
      <c r="G35" s="36">
        <v>99.4</v>
      </c>
      <c r="H35" s="36">
        <v>1.2</v>
      </c>
      <c r="I35" s="36">
        <v>213.6</v>
      </c>
      <c r="K35" s="6"/>
      <c r="L35" s="6"/>
      <c r="M35" s="6"/>
      <c r="N35" s="6"/>
      <c r="O35" s="6"/>
      <c r="P35" s="6"/>
      <c r="Q35" s="6"/>
      <c r="R35" s="6"/>
      <c r="S35" s="6"/>
      <c r="T35" s="6"/>
    </row>
    <row r="36" spans="1:20" ht="12.75" x14ac:dyDescent="0.2">
      <c r="A36" s="84"/>
      <c r="B36" s="30"/>
      <c r="C36" s="35">
        <v>44197.791665567129</v>
      </c>
      <c r="D36" s="58">
        <v>564.5</v>
      </c>
      <c r="E36" s="61">
        <v>0</v>
      </c>
      <c r="F36" s="36">
        <v>12.9</v>
      </c>
      <c r="G36" s="36">
        <v>99.4</v>
      </c>
      <c r="H36" s="36">
        <v>1.4</v>
      </c>
      <c r="I36" s="36">
        <v>65.3</v>
      </c>
      <c r="K36" s="6"/>
      <c r="L36" s="6"/>
      <c r="M36" s="6"/>
      <c r="N36" s="6"/>
      <c r="O36" s="6"/>
      <c r="P36" s="6"/>
      <c r="Q36" s="6"/>
      <c r="R36" s="6"/>
      <c r="S36" s="6"/>
      <c r="T36" s="6"/>
    </row>
    <row r="37" spans="1:20" ht="12.75" x14ac:dyDescent="0.2">
      <c r="A37" s="84"/>
      <c r="B37" s="30"/>
      <c r="C37" s="33">
        <v>44197.833332175927</v>
      </c>
      <c r="D37" s="58">
        <v>564.79999999999995</v>
      </c>
      <c r="E37" s="61">
        <v>0</v>
      </c>
      <c r="F37" s="36">
        <v>13.1</v>
      </c>
      <c r="G37" s="36">
        <v>99.4</v>
      </c>
      <c r="H37" s="36">
        <v>0.3</v>
      </c>
      <c r="I37" s="36">
        <v>53.7</v>
      </c>
      <c r="K37" s="6"/>
      <c r="L37" s="6"/>
      <c r="M37" s="6"/>
      <c r="N37" s="6"/>
      <c r="O37" s="6"/>
      <c r="P37" s="6"/>
      <c r="Q37" s="6"/>
      <c r="R37" s="6"/>
      <c r="S37" s="6"/>
      <c r="T37" s="6"/>
    </row>
    <row r="38" spans="1:20" ht="12.75" x14ac:dyDescent="0.2">
      <c r="A38" s="84"/>
      <c r="B38" s="30"/>
      <c r="C38" s="35">
        <v>44197.874998784719</v>
      </c>
      <c r="D38" s="58">
        <v>564.9</v>
      </c>
      <c r="E38" s="61">
        <v>0</v>
      </c>
      <c r="F38" s="36">
        <v>13.3</v>
      </c>
      <c r="G38" s="36">
        <v>99.4</v>
      </c>
      <c r="H38" s="36">
        <v>0.3</v>
      </c>
      <c r="I38" s="36">
        <v>135.1</v>
      </c>
      <c r="K38" s="6"/>
      <c r="L38" s="6"/>
      <c r="M38" s="6"/>
      <c r="N38" s="6"/>
      <c r="O38" s="6"/>
      <c r="P38" s="6"/>
      <c r="Q38" s="6"/>
      <c r="R38" s="6"/>
      <c r="S38" s="6"/>
      <c r="T38" s="6"/>
    </row>
    <row r="39" spans="1:20" ht="12.75" x14ac:dyDescent="0.2">
      <c r="A39" s="84"/>
      <c r="B39" s="30"/>
      <c r="C39" s="33">
        <v>44197.916665393517</v>
      </c>
      <c r="D39" s="58">
        <v>564.9</v>
      </c>
      <c r="E39" s="61">
        <v>0</v>
      </c>
      <c r="F39" s="36">
        <v>13.5</v>
      </c>
      <c r="G39" s="36">
        <v>99.3</v>
      </c>
      <c r="H39" s="36">
        <v>0.4</v>
      </c>
      <c r="I39" s="36">
        <v>129.1</v>
      </c>
      <c r="K39" s="6"/>
      <c r="L39" s="6"/>
      <c r="M39" s="6"/>
      <c r="N39" s="6"/>
      <c r="O39" s="6"/>
      <c r="P39" s="6"/>
      <c r="Q39" s="6"/>
      <c r="R39" s="6"/>
      <c r="S39" s="6"/>
      <c r="T39" s="6"/>
    </row>
    <row r="40" spans="1:20" ht="13.5" thickBot="1" x14ac:dyDescent="0.25">
      <c r="A40" s="85"/>
      <c r="B40" s="30"/>
      <c r="C40" s="35">
        <v>44197.958332002316</v>
      </c>
      <c r="D40" s="58">
        <v>564.5</v>
      </c>
      <c r="E40" s="61">
        <v>0</v>
      </c>
      <c r="F40" s="36">
        <v>12.9</v>
      </c>
      <c r="G40" s="36">
        <v>99.4</v>
      </c>
      <c r="H40" s="36">
        <v>0.3</v>
      </c>
      <c r="I40" s="36">
        <v>144.19999999999999</v>
      </c>
      <c r="K40" s="6"/>
      <c r="L40" s="6"/>
      <c r="M40" s="6"/>
      <c r="N40" s="6"/>
      <c r="O40" s="6"/>
      <c r="P40" s="6"/>
      <c r="Q40" s="6"/>
      <c r="R40" s="6"/>
      <c r="S40" s="6"/>
      <c r="T40" s="6"/>
    </row>
    <row r="41" spans="1:20" ht="12.75" x14ac:dyDescent="0.2">
      <c r="A41" s="83">
        <v>2</v>
      </c>
      <c r="B41" s="30"/>
      <c r="C41" s="33">
        <v>44197.99999866898</v>
      </c>
      <c r="D41" s="58">
        <v>564.1</v>
      </c>
      <c r="E41" s="61">
        <v>0</v>
      </c>
      <c r="F41" s="36">
        <v>12.9</v>
      </c>
      <c r="G41" s="36">
        <v>99.4</v>
      </c>
      <c r="H41" s="36">
        <v>0.6</v>
      </c>
      <c r="I41" s="36">
        <v>152.30000000000001</v>
      </c>
      <c r="K41" s="6"/>
      <c r="L41" s="6"/>
      <c r="M41" s="6"/>
      <c r="N41" s="6"/>
      <c r="O41" s="6"/>
      <c r="P41" s="6"/>
      <c r="Q41" s="6"/>
      <c r="R41" s="6"/>
      <c r="S41" s="6"/>
      <c r="T41" s="6"/>
    </row>
    <row r="42" spans="1:20" ht="12.75" x14ac:dyDescent="0.2">
      <c r="A42" s="84"/>
      <c r="B42" s="30"/>
      <c r="C42" s="33">
        <v>44198.041666666664</v>
      </c>
      <c r="D42" s="58">
        <v>563.9</v>
      </c>
      <c r="E42" s="61">
        <v>0</v>
      </c>
      <c r="F42" s="36">
        <v>12.8</v>
      </c>
      <c r="G42" s="36">
        <v>99.4</v>
      </c>
      <c r="H42" s="36">
        <v>0.6</v>
      </c>
      <c r="I42" s="36">
        <v>114.3</v>
      </c>
      <c r="K42" s="6"/>
      <c r="L42" s="6"/>
      <c r="M42" s="6"/>
      <c r="N42" s="6"/>
      <c r="O42" s="6"/>
      <c r="P42" s="6"/>
      <c r="Q42" s="6"/>
      <c r="R42" s="6"/>
      <c r="S42" s="6"/>
      <c r="T42" s="6"/>
    </row>
    <row r="43" spans="1:20" ht="12.75" x14ac:dyDescent="0.2">
      <c r="A43" s="84"/>
      <c r="B43" s="30"/>
      <c r="C43" s="33">
        <v>44198.083333333336</v>
      </c>
      <c r="D43" s="58">
        <v>563.6</v>
      </c>
      <c r="E43" s="61">
        <v>0</v>
      </c>
      <c r="F43" s="36">
        <v>13.9</v>
      </c>
      <c r="G43" s="36">
        <v>97.2</v>
      </c>
      <c r="H43" s="36">
        <v>1</v>
      </c>
      <c r="I43" s="36">
        <v>131.69999999999999</v>
      </c>
      <c r="K43" s="6"/>
      <c r="L43" s="6"/>
      <c r="M43" s="6"/>
      <c r="N43" s="6"/>
      <c r="O43" s="6"/>
      <c r="P43" s="6"/>
      <c r="Q43" s="6"/>
      <c r="R43" s="6"/>
      <c r="S43" s="6"/>
      <c r="T43" s="6"/>
    </row>
    <row r="44" spans="1:20" ht="12.75" x14ac:dyDescent="0.2">
      <c r="A44" s="84"/>
      <c r="B44" s="30"/>
      <c r="C44" s="33">
        <v>44198.125</v>
      </c>
      <c r="D44" s="58">
        <v>563.6</v>
      </c>
      <c r="E44" s="61">
        <v>0</v>
      </c>
      <c r="F44" s="36">
        <v>13.3</v>
      </c>
      <c r="G44" s="36">
        <v>98.9</v>
      </c>
      <c r="H44" s="36">
        <v>0.1</v>
      </c>
      <c r="I44" s="36">
        <v>153.19999999999999</v>
      </c>
      <c r="K44" s="6"/>
      <c r="L44" s="6"/>
      <c r="M44" s="6"/>
      <c r="N44" s="6"/>
      <c r="O44" s="6"/>
      <c r="P44" s="6"/>
      <c r="Q44" s="6"/>
      <c r="R44" s="6"/>
      <c r="S44" s="6"/>
      <c r="T44" s="49"/>
    </row>
    <row r="45" spans="1:20" ht="12.75" x14ac:dyDescent="0.2">
      <c r="A45" s="84"/>
      <c r="B45" s="30"/>
      <c r="C45" s="33">
        <v>44198.166666666664</v>
      </c>
      <c r="D45" s="58">
        <v>563.5</v>
      </c>
      <c r="E45" s="61">
        <v>0</v>
      </c>
      <c r="F45" s="36">
        <v>13.2</v>
      </c>
      <c r="G45" s="36">
        <v>99.2</v>
      </c>
      <c r="H45" s="36">
        <v>0.5</v>
      </c>
      <c r="I45" s="36">
        <v>141.19999999999999</v>
      </c>
      <c r="K45" s="6"/>
      <c r="L45" s="6"/>
      <c r="M45" s="6"/>
      <c r="N45" s="6"/>
      <c r="O45" s="6"/>
      <c r="P45" s="6"/>
      <c r="Q45" s="6"/>
      <c r="R45" s="6"/>
      <c r="S45" s="6"/>
      <c r="T45" s="6"/>
    </row>
    <row r="46" spans="1:20" ht="12.75" x14ac:dyDescent="0.2">
      <c r="A46" s="84"/>
      <c r="B46" s="30"/>
      <c r="C46" s="33">
        <v>44198.208333333336</v>
      </c>
      <c r="D46" s="58">
        <v>563.79999999999995</v>
      </c>
      <c r="E46" s="61">
        <v>0</v>
      </c>
      <c r="F46" s="36">
        <v>12.6</v>
      </c>
      <c r="G46" s="36">
        <v>99.3</v>
      </c>
      <c r="H46" s="36">
        <v>0.3</v>
      </c>
      <c r="I46" s="36">
        <v>209.4</v>
      </c>
      <c r="K46" s="6"/>
      <c r="L46" s="6"/>
      <c r="M46" s="6"/>
      <c r="N46" s="6"/>
      <c r="O46" s="6"/>
      <c r="P46" s="6"/>
      <c r="Q46" s="6"/>
      <c r="R46" s="6"/>
      <c r="S46" s="6"/>
      <c r="T46" s="6"/>
    </row>
    <row r="47" spans="1:20" ht="12.75" x14ac:dyDescent="0.2">
      <c r="A47" s="84"/>
      <c r="B47" s="30"/>
      <c r="C47" s="33">
        <v>44198.25</v>
      </c>
      <c r="D47" s="58">
        <v>564</v>
      </c>
      <c r="E47" s="61">
        <v>0</v>
      </c>
      <c r="F47" s="36">
        <v>13.6</v>
      </c>
      <c r="G47" s="36">
        <v>99.3</v>
      </c>
      <c r="H47" s="36">
        <v>0.3</v>
      </c>
      <c r="I47" s="36">
        <v>83.6</v>
      </c>
      <c r="K47" s="6"/>
      <c r="L47" s="6"/>
      <c r="M47" s="6"/>
      <c r="N47" s="6"/>
      <c r="O47" s="6"/>
      <c r="P47" s="6"/>
      <c r="Q47" s="6"/>
      <c r="R47" s="6"/>
      <c r="S47" s="6"/>
      <c r="T47" s="6"/>
    </row>
    <row r="48" spans="1:20" ht="12.75" x14ac:dyDescent="0.2">
      <c r="A48" s="84"/>
      <c r="B48" s="30"/>
      <c r="C48" s="33">
        <v>44198.291666666664</v>
      </c>
      <c r="D48" s="58">
        <v>564.4</v>
      </c>
      <c r="E48" s="61">
        <v>0</v>
      </c>
      <c r="F48" s="36">
        <v>14.3</v>
      </c>
      <c r="G48" s="36">
        <v>99.3</v>
      </c>
      <c r="H48" s="36">
        <v>0.5</v>
      </c>
      <c r="I48" s="36">
        <v>277.7</v>
      </c>
      <c r="K48" s="6"/>
      <c r="L48" s="6"/>
      <c r="M48" s="6"/>
      <c r="N48" s="6"/>
      <c r="O48" s="6"/>
      <c r="P48" s="6"/>
      <c r="Q48" s="6"/>
      <c r="R48" s="6"/>
      <c r="S48" s="6"/>
      <c r="T48" s="6"/>
    </row>
    <row r="49" spans="1:20" ht="12.75" x14ac:dyDescent="0.2">
      <c r="A49" s="84"/>
      <c r="B49" s="30"/>
      <c r="C49" s="33">
        <v>44198.333333333336</v>
      </c>
      <c r="D49" s="58">
        <v>564.5</v>
      </c>
      <c r="E49" s="61">
        <v>0</v>
      </c>
      <c r="F49" s="36">
        <v>15.6</v>
      </c>
      <c r="G49" s="36">
        <v>98</v>
      </c>
      <c r="H49" s="36">
        <v>1</v>
      </c>
      <c r="I49" s="36">
        <v>237.2</v>
      </c>
      <c r="K49" s="6"/>
      <c r="L49" s="6"/>
      <c r="M49" s="6"/>
      <c r="N49" s="6"/>
      <c r="O49" s="6"/>
      <c r="P49" s="6"/>
      <c r="Q49" s="6"/>
      <c r="R49" s="6"/>
      <c r="S49" s="6"/>
      <c r="T49" s="6"/>
    </row>
    <row r="50" spans="1:20" x14ac:dyDescent="0.2">
      <c r="A50" s="84"/>
      <c r="B50" s="30"/>
      <c r="C50" s="33">
        <v>44198.375</v>
      </c>
      <c r="D50" s="58">
        <v>564.5</v>
      </c>
      <c r="E50" s="61">
        <v>0</v>
      </c>
      <c r="F50" s="36">
        <v>16.2</v>
      </c>
      <c r="G50" s="36">
        <v>94.1</v>
      </c>
      <c r="H50" s="36">
        <v>1.9</v>
      </c>
      <c r="I50" s="36">
        <v>238.6</v>
      </c>
    </row>
    <row r="51" spans="1:20" x14ac:dyDescent="0.2">
      <c r="A51" s="84"/>
      <c r="B51" s="30"/>
      <c r="C51" s="33">
        <v>44198.416666666664</v>
      </c>
      <c r="D51" s="58">
        <v>564.4</v>
      </c>
      <c r="E51" s="61">
        <v>0</v>
      </c>
      <c r="F51" s="36">
        <v>16.5</v>
      </c>
      <c r="G51" s="36">
        <v>92.9</v>
      </c>
      <c r="H51" s="36">
        <v>2.2000000000000002</v>
      </c>
      <c r="I51" s="36">
        <v>235.3</v>
      </c>
    </row>
    <row r="52" spans="1:20" x14ac:dyDescent="0.2">
      <c r="A52" s="84"/>
      <c r="B52" s="30"/>
      <c r="C52" s="33">
        <v>44198.458333333336</v>
      </c>
      <c r="D52" s="58">
        <v>564.20000000000005</v>
      </c>
      <c r="E52" s="61">
        <v>0</v>
      </c>
      <c r="F52" s="36">
        <v>16.8</v>
      </c>
      <c r="G52" s="36">
        <v>90.8</v>
      </c>
      <c r="H52" s="36">
        <v>3.1</v>
      </c>
      <c r="I52" s="36">
        <v>233</v>
      </c>
    </row>
    <row r="53" spans="1:20" x14ac:dyDescent="0.2">
      <c r="A53" s="84"/>
      <c r="B53" s="30"/>
      <c r="C53" s="33">
        <v>44198.5</v>
      </c>
      <c r="D53" s="58">
        <v>564.1</v>
      </c>
      <c r="E53" s="61">
        <v>0</v>
      </c>
      <c r="F53" s="36">
        <v>15.2</v>
      </c>
      <c r="G53" s="36">
        <v>95.9</v>
      </c>
      <c r="H53" s="36">
        <v>3.3</v>
      </c>
      <c r="I53" s="36">
        <v>211.2</v>
      </c>
    </row>
    <row r="54" spans="1:20" x14ac:dyDescent="0.2">
      <c r="A54" s="84"/>
      <c r="B54" s="30"/>
      <c r="C54" s="33">
        <v>44198.541666666664</v>
      </c>
      <c r="D54" s="58">
        <v>564</v>
      </c>
      <c r="E54" s="61">
        <v>0</v>
      </c>
      <c r="F54" s="36">
        <v>13.9</v>
      </c>
      <c r="G54" s="36">
        <v>99.3</v>
      </c>
      <c r="H54" s="36">
        <v>2.1</v>
      </c>
      <c r="I54" s="36">
        <v>224.2</v>
      </c>
    </row>
    <row r="55" spans="1:20" x14ac:dyDescent="0.2">
      <c r="A55" s="84"/>
      <c r="B55" s="30"/>
      <c r="C55" s="33">
        <v>44198.583333333336</v>
      </c>
      <c r="D55" s="58">
        <v>563.79999999999995</v>
      </c>
      <c r="E55" s="61">
        <v>0</v>
      </c>
      <c r="F55" s="36">
        <v>13.7</v>
      </c>
      <c r="G55" s="36">
        <v>98.5</v>
      </c>
      <c r="H55" s="36">
        <v>0.9</v>
      </c>
      <c r="I55" s="36">
        <v>257.5</v>
      </c>
    </row>
    <row r="56" spans="1:20" x14ac:dyDescent="0.2">
      <c r="A56" s="84"/>
      <c r="B56" s="30"/>
      <c r="C56" s="33">
        <v>44198.625</v>
      </c>
      <c r="D56" s="58">
        <v>563.70000000000005</v>
      </c>
      <c r="E56" s="61">
        <v>0</v>
      </c>
      <c r="F56" s="36">
        <v>13.6</v>
      </c>
      <c r="G56" s="36">
        <v>96.7</v>
      </c>
      <c r="H56" s="36">
        <v>1.5</v>
      </c>
      <c r="I56" s="36">
        <v>250</v>
      </c>
    </row>
    <row r="57" spans="1:20" x14ac:dyDescent="0.2">
      <c r="A57" s="84"/>
      <c r="B57" s="30"/>
      <c r="C57" s="33">
        <v>44198.666666666664</v>
      </c>
      <c r="D57" s="58">
        <v>563.6</v>
      </c>
      <c r="E57" s="61">
        <v>0</v>
      </c>
      <c r="F57" s="36">
        <v>13.4</v>
      </c>
      <c r="G57" s="36">
        <v>99.1</v>
      </c>
      <c r="H57" s="36">
        <v>1.2</v>
      </c>
      <c r="I57" s="36">
        <v>248.7</v>
      </c>
    </row>
    <row r="58" spans="1:20" x14ac:dyDescent="0.2">
      <c r="A58" s="84"/>
      <c r="B58" s="30"/>
      <c r="C58" s="33">
        <v>44198.708333333336</v>
      </c>
      <c r="D58" s="58">
        <v>563.79999999999995</v>
      </c>
      <c r="E58" s="61">
        <v>0</v>
      </c>
      <c r="F58" s="36">
        <v>13</v>
      </c>
      <c r="G58" s="36">
        <v>99.3</v>
      </c>
      <c r="H58" s="36">
        <v>0.5</v>
      </c>
      <c r="I58" s="36">
        <v>305.8</v>
      </c>
    </row>
    <row r="59" spans="1:20" x14ac:dyDescent="0.2">
      <c r="A59" s="84"/>
      <c r="B59" s="30"/>
      <c r="C59" s="33">
        <v>44198.75</v>
      </c>
      <c r="D59" s="58">
        <v>564.1</v>
      </c>
      <c r="E59" s="61">
        <v>0</v>
      </c>
      <c r="F59" s="36">
        <v>12.5</v>
      </c>
      <c r="G59" s="36">
        <v>99.4</v>
      </c>
      <c r="H59" s="36">
        <v>0.8</v>
      </c>
      <c r="I59" s="36">
        <v>262.3</v>
      </c>
    </row>
    <row r="60" spans="1:20" x14ac:dyDescent="0.2">
      <c r="A60" s="84"/>
      <c r="B60" s="30"/>
      <c r="C60" s="33">
        <v>44198.791666666664</v>
      </c>
      <c r="D60" s="58">
        <v>564.4</v>
      </c>
      <c r="E60" s="61">
        <v>0</v>
      </c>
      <c r="F60" s="36">
        <v>12.4</v>
      </c>
      <c r="G60" s="36">
        <v>99.4</v>
      </c>
      <c r="H60" s="36">
        <v>0.4</v>
      </c>
      <c r="I60" s="36">
        <v>62</v>
      </c>
    </row>
    <row r="61" spans="1:20" x14ac:dyDescent="0.2">
      <c r="A61" s="84"/>
      <c r="B61" s="30"/>
      <c r="C61" s="33">
        <v>44198.833333333336</v>
      </c>
      <c r="D61" s="58">
        <v>564.70000000000005</v>
      </c>
      <c r="E61" s="61">
        <v>0</v>
      </c>
      <c r="F61" s="36">
        <v>13</v>
      </c>
      <c r="G61" s="36">
        <v>99.4</v>
      </c>
      <c r="H61" s="36">
        <v>0.3</v>
      </c>
      <c r="I61" s="36">
        <v>59.2</v>
      </c>
    </row>
    <row r="62" spans="1:20" x14ac:dyDescent="0.2">
      <c r="A62" s="84"/>
      <c r="B62" s="30"/>
      <c r="C62" s="33">
        <v>44198.875</v>
      </c>
      <c r="D62" s="58">
        <v>564.70000000000005</v>
      </c>
      <c r="E62" s="61">
        <v>0</v>
      </c>
      <c r="F62" s="36">
        <v>13.2</v>
      </c>
      <c r="G62" s="36">
        <v>99.4</v>
      </c>
      <c r="H62" s="36">
        <v>0.2</v>
      </c>
      <c r="I62" s="36">
        <v>247.1</v>
      </c>
    </row>
    <row r="63" spans="1:20" x14ac:dyDescent="0.2">
      <c r="A63" s="84"/>
      <c r="B63" s="30"/>
      <c r="C63" s="33">
        <v>44198.916666666664</v>
      </c>
      <c r="D63" s="58">
        <v>564.70000000000005</v>
      </c>
      <c r="E63" s="61">
        <v>0</v>
      </c>
      <c r="F63" s="36">
        <v>13</v>
      </c>
      <c r="G63" s="36">
        <v>99.4</v>
      </c>
      <c r="H63" s="36">
        <v>0</v>
      </c>
      <c r="I63" s="36">
        <v>292.8</v>
      </c>
    </row>
    <row r="64" spans="1:20" ht="12.75" thickBot="1" x14ac:dyDescent="0.25">
      <c r="A64" s="85"/>
      <c r="B64" s="30"/>
      <c r="C64" s="33">
        <v>44198.958333333336</v>
      </c>
      <c r="D64" s="58">
        <v>564.5</v>
      </c>
      <c r="E64" s="61">
        <v>0</v>
      </c>
      <c r="F64" s="36">
        <v>12.8</v>
      </c>
      <c r="G64" s="36">
        <v>99.4</v>
      </c>
      <c r="H64" s="36">
        <v>0.4</v>
      </c>
      <c r="I64" s="36">
        <v>68.599999999999994</v>
      </c>
    </row>
    <row r="65" spans="1:9" x14ac:dyDescent="0.2">
      <c r="A65" s="83">
        <v>3</v>
      </c>
      <c r="B65" s="30"/>
      <c r="C65" s="35">
        <v>44199</v>
      </c>
      <c r="D65" s="58">
        <v>563.79999999999995</v>
      </c>
      <c r="E65" s="61">
        <v>0</v>
      </c>
      <c r="F65" s="36">
        <v>13.2</v>
      </c>
      <c r="G65" s="36">
        <v>99.3</v>
      </c>
      <c r="H65" s="36">
        <v>0.3</v>
      </c>
      <c r="I65" s="36">
        <v>226.9</v>
      </c>
    </row>
    <row r="66" spans="1:9" x14ac:dyDescent="0.2">
      <c r="A66" s="84"/>
      <c r="B66" s="30"/>
      <c r="C66" s="35">
        <v>44199.041666666664</v>
      </c>
      <c r="D66" s="58">
        <v>563.6</v>
      </c>
      <c r="E66" s="61">
        <v>0</v>
      </c>
      <c r="F66" s="36">
        <v>12.8</v>
      </c>
      <c r="G66" s="36">
        <v>99.4</v>
      </c>
      <c r="H66" s="36">
        <v>0.2</v>
      </c>
      <c r="I66" s="36">
        <v>346.5</v>
      </c>
    </row>
    <row r="67" spans="1:9" x14ac:dyDescent="0.2">
      <c r="A67" s="84"/>
      <c r="B67" s="30"/>
      <c r="C67" s="35">
        <v>44199.083333333336</v>
      </c>
      <c r="D67" s="58">
        <v>563.29999999999995</v>
      </c>
      <c r="E67" s="61">
        <v>0</v>
      </c>
      <c r="F67" s="36">
        <v>12.6</v>
      </c>
      <c r="G67" s="36">
        <v>99.4</v>
      </c>
      <c r="H67" s="36">
        <v>0.2</v>
      </c>
      <c r="I67" s="36">
        <v>105.1</v>
      </c>
    </row>
    <row r="68" spans="1:9" x14ac:dyDescent="0.2">
      <c r="A68" s="84"/>
      <c r="B68" s="30"/>
      <c r="C68" s="35">
        <v>44199.125000057873</v>
      </c>
      <c r="D68" s="58">
        <v>563.1</v>
      </c>
      <c r="E68" s="61">
        <v>0</v>
      </c>
      <c r="F68" s="36">
        <v>12.8</v>
      </c>
      <c r="G68" s="36">
        <v>99.4</v>
      </c>
      <c r="H68" s="36">
        <v>0.3</v>
      </c>
      <c r="I68" s="36">
        <v>90.3</v>
      </c>
    </row>
    <row r="69" spans="1:9" x14ac:dyDescent="0.2">
      <c r="A69" s="84"/>
      <c r="B69" s="30"/>
      <c r="C69" s="35">
        <v>44199.16666678241</v>
      </c>
      <c r="D69" s="58">
        <v>563.29999999999995</v>
      </c>
      <c r="E69" s="61">
        <v>0</v>
      </c>
      <c r="F69" s="36">
        <v>13.2</v>
      </c>
      <c r="G69" s="36">
        <v>99.2</v>
      </c>
      <c r="H69" s="36">
        <v>0.6</v>
      </c>
      <c r="I69" s="36">
        <v>138.4</v>
      </c>
    </row>
    <row r="70" spans="1:9" x14ac:dyDescent="0.2">
      <c r="A70" s="84"/>
      <c r="B70" s="30"/>
      <c r="C70" s="35">
        <v>44199.208333506947</v>
      </c>
      <c r="D70" s="58">
        <v>563.5</v>
      </c>
      <c r="E70" s="61">
        <v>0</v>
      </c>
      <c r="F70" s="36">
        <v>13.1</v>
      </c>
      <c r="G70" s="36">
        <v>99.3</v>
      </c>
      <c r="H70" s="36">
        <v>0.3</v>
      </c>
      <c r="I70" s="36">
        <v>125.6</v>
      </c>
    </row>
    <row r="71" spans="1:9" x14ac:dyDescent="0.2">
      <c r="A71" s="84"/>
      <c r="B71" s="30"/>
      <c r="C71" s="35">
        <v>44199.250000231485</v>
      </c>
      <c r="D71" s="58">
        <v>563.79999999999995</v>
      </c>
      <c r="E71" s="61">
        <v>0</v>
      </c>
      <c r="F71" s="36">
        <v>13.9</v>
      </c>
      <c r="G71" s="36">
        <v>97.7</v>
      </c>
      <c r="H71" s="36">
        <v>0.5</v>
      </c>
      <c r="I71" s="36">
        <v>135.5</v>
      </c>
    </row>
    <row r="72" spans="1:9" x14ac:dyDescent="0.2">
      <c r="A72" s="84"/>
      <c r="B72" s="30"/>
      <c r="C72" s="35">
        <v>44199.291666956022</v>
      </c>
      <c r="D72" s="58">
        <v>564</v>
      </c>
      <c r="E72" s="61">
        <v>0</v>
      </c>
      <c r="F72" s="36">
        <v>15.2</v>
      </c>
      <c r="G72" s="36">
        <v>94.2</v>
      </c>
      <c r="H72" s="36">
        <v>0.7</v>
      </c>
      <c r="I72" s="36">
        <v>258.8</v>
      </c>
    </row>
    <row r="73" spans="1:9" x14ac:dyDescent="0.2">
      <c r="A73" s="84"/>
      <c r="B73" s="30"/>
      <c r="C73" s="35">
        <v>44199.333333680559</v>
      </c>
      <c r="D73" s="58">
        <v>564</v>
      </c>
      <c r="E73" s="61">
        <v>0</v>
      </c>
      <c r="F73" s="36">
        <v>14.9</v>
      </c>
      <c r="G73" s="36">
        <v>94.4</v>
      </c>
      <c r="H73" s="36">
        <v>1.7</v>
      </c>
      <c r="I73" s="36">
        <v>254.7</v>
      </c>
    </row>
    <row r="74" spans="1:9" x14ac:dyDescent="0.2">
      <c r="A74" s="84"/>
      <c r="B74" s="30"/>
      <c r="C74" s="35">
        <v>44199.375000405096</v>
      </c>
      <c r="D74" s="58">
        <v>563.9</v>
      </c>
      <c r="E74" s="61">
        <v>0</v>
      </c>
      <c r="F74" s="36">
        <v>15.8</v>
      </c>
      <c r="G74" s="36">
        <v>86.8</v>
      </c>
      <c r="H74" s="36">
        <v>2.2000000000000002</v>
      </c>
      <c r="I74" s="36">
        <v>236.8</v>
      </c>
    </row>
    <row r="75" spans="1:9" x14ac:dyDescent="0.2">
      <c r="A75" s="84"/>
      <c r="B75" s="30"/>
      <c r="C75" s="35">
        <v>44199.416667129626</v>
      </c>
      <c r="D75" s="58">
        <v>563.70000000000005</v>
      </c>
      <c r="E75" s="61">
        <v>0</v>
      </c>
      <c r="F75" s="36">
        <v>16.2</v>
      </c>
      <c r="G75" s="36">
        <v>89</v>
      </c>
      <c r="H75" s="36">
        <v>2.8</v>
      </c>
      <c r="I75" s="36">
        <v>239.2</v>
      </c>
    </row>
    <row r="76" spans="1:9" x14ac:dyDescent="0.2">
      <c r="A76" s="84"/>
      <c r="B76" s="30"/>
      <c r="C76" s="35">
        <v>44199.458333854163</v>
      </c>
      <c r="D76" s="58">
        <v>563.6</v>
      </c>
      <c r="E76" s="61">
        <v>0</v>
      </c>
      <c r="F76" s="36">
        <v>15.3</v>
      </c>
      <c r="G76" s="36">
        <v>93.2</v>
      </c>
      <c r="H76" s="36">
        <v>2.4</v>
      </c>
      <c r="I76" s="36">
        <v>224</v>
      </c>
    </row>
    <row r="77" spans="1:9" x14ac:dyDescent="0.2">
      <c r="A77" s="84"/>
      <c r="B77" s="30"/>
      <c r="C77" s="35">
        <v>44199.500000578701</v>
      </c>
      <c r="D77" s="58">
        <v>563.5</v>
      </c>
      <c r="E77" s="61">
        <v>0</v>
      </c>
      <c r="F77" s="36">
        <v>14.9</v>
      </c>
      <c r="G77" s="36">
        <v>91.6</v>
      </c>
      <c r="H77" s="36">
        <v>2.1</v>
      </c>
      <c r="I77" s="36">
        <v>223.9</v>
      </c>
    </row>
    <row r="78" spans="1:9" x14ac:dyDescent="0.2">
      <c r="A78" s="84"/>
      <c r="B78" s="30"/>
      <c r="C78" s="35">
        <v>44199.541667303238</v>
      </c>
      <c r="D78" s="58">
        <v>563.29999999999995</v>
      </c>
      <c r="E78" s="61">
        <v>0</v>
      </c>
      <c r="F78" s="36">
        <v>14.6</v>
      </c>
      <c r="G78" s="36">
        <v>90.5</v>
      </c>
      <c r="H78" s="36">
        <v>1.8</v>
      </c>
      <c r="I78" s="36">
        <v>229.1</v>
      </c>
    </row>
    <row r="79" spans="1:9" x14ac:dyDescent="0.2">
      <c r="A79" s="84"/>
      <c r="B79" s="30"/>
      <c r="C79" s="35">
        <v>44199.583334027775</v>
      </c>
      <c r="D79" s="58">
        <v>563.1</v>
      </c>
      <c r="E79" s="61">
        <v>0</v>
      </c>
      <c r="F79" s="36">
        <v>14.1</v>
      </c>
      <c r="G79" s="36">
        <v>93.8</v>
      </c>
      <c r="H79" s="36">
        <v>1.5</v>
      </c>
      <c r="I79" s="36">
        <v>246.1</v>
      </c>
    </row>
    <row r="80" spans="1:9" x14ac:dyDescent="0.2">
      <c r="A80" s="84"/>
      <c r="B80" s="30"/>
      <c r="C80" s="35">
        <v>44199.625000752312</v>
      </c>
      <c r="D80" s="58">
        <v>562.9</v>
      </c>
      <c r="E80" s="61">
        <v>0</v>
      </c>
      <c r="F80" s="36">
        <v>13.5</v>
      </c>
      <c r="G80" s="36">
        <v>96.3</v>
      </c>
      <c r="H80" s="36">
        <v>1.8</v>
      </c>
      <c r="I80" s="36">
        <v>235.8</v>
      </c>
    </row>
    <row r="81" spans="1:9" x14ac:dyDescent="0.2">
      <c r="A81" s="84"/>
      <c r="B81" s="30"/>
      <c r="C81" s="35">
        <v>44199.666667476849</v>
      </c>
      <c r="D81" s="58">
        <v>563</v>
      </c>
      <c r="E81" s="61">
        <v>0</v>
      </c>
      <c r="F81" s="36">
        <v>12.6</v>
      </c>
      <c r="G81" s="36">
        <v>99.3</v>
      </c>
      <c r="H81" s="36">
        <v>1.6</v>
      </c>
      <c r="I81" s="36">
        <v>243.1</v>
      </c>
    </row>
    <row r="82" spans="1:9" x14ac:dyDescent="0.2">
      <c r="A82" s="84"/>
      <c r="B82" s="30"/>
      <c r="C82" s="35">
        <v>44199.708334201387</v>
      </c>
      <c r="D82" s="58">
        <v>563.1</v>
      </c>
      <c r="E82" s="61">
        <v>0</v>
      </c>
      <c r="F82" s="36">
        <v>12.2</v>
      </c>
      <c r="G82" s="36">
        <v>99.4</v>
      </c>
      <c r="H82" s="36">
        <v>0.7</v>
      </c>
      <c r="I82" s="36">
        <v>281.3</v>
      </c>
    </row>
    <row r="83" spans="1:9" x14ac:dyDescent="0.2">
      <c r="A83" s="84"/>
      <c r="B83" s="30"/>
      <c r="C83" s="35">
        <v>44199.750000925924</v>
      </c>
      <c r="D83" s="58">
        <v>563.29999999999995</v>
      </c>
      <c r="E83" s="61">
        <v>0</v>
      </c>
      <c r="F83" s="36">
        <v>11.8</v>
      </c>
      <c r="G83" s="36">
        <v>99.4</v>
      </c>
      <c r="H83" s="36">
        <v>0.5</v>
      </c>
      <c r="I83" s="36">
        <v>256.10000000000002</v>
      </c>
    </row>
    <row r="84" spans="1:9" x14ac:dyDescent="0.2">
      <c r="A84" s="84"/>
      <c r="B84" s="30"/>
      <c r="C84" s="35">
        <v>44199.791667650461</v>
      </c>
      <c r="D84" s="58">
        <v>563.5</v>
      </c>
      <c r="E84" s="61">
        <v>0</v>
      </c>
      <c r="F84" s="36">
        <v>11.9</v>
      </c>
      <c r="G84" s="36">
        <v>99.4</v>
      </c>
      <c r="H84" s="36">
        <v>0</v>
      </c>
      <c r="I84" s="36">
        <v>239</v>
      </c>
    </row>
    <row r="85" spans="1:9" x14ac:dyDescent="0.2">
      <c r="A85" s="84"/>
      <c r="B85" s="30"/>
      <c r="C85" s="35">
        <v>44199.833334374998</v>
      </c>
      <c r="D85" s="58">
        <v>563.9</v>
      </c>
      <c r="E85" s="61">
        <v>0</v>
      </c>
      <c r="F85" s="36">
        <v>12.2</v>
      </c>
      <c r="G85" s="36">
        <v>99.4</v>
      </c>
      <c r="H85" s="36">
        <v>0.4</v>
      </c>
      <c r="I85" s="36">
        <v>59.9</v>
      </c>
    </row>
    <row r="86" spans="1:9" x14ac:dyDescent="0.2">
      <c r="A86" s="84"/>
      <c r="B86" s="30"/>
      <c r="C86" s="35">
        <v>44199.875001099535</v>
      </c>
      <c r="D86" s="58">
        <v>564</v>
      </c>
      <c r="E86" s="61">
        <v>0</v>
      </c>
      <c r="F86" s="36">
        <v>13.3</v>
      </c>
      <c r="G86" s="36">
        <v>99.3</v>
      </c>
      <c r="H86" s="36">
        <v>0.2</v>
      </c>
      <c r="I86" s="36">
        <v>91</v>
      </c>
    </row>
    <row r="87" spans="1:9" x14ac:dyDescent="0.2">
      <c r="A87" s="84"/>
      <c r="B87" s="30"/>
      <c r="C87" s="35">
        <v>44199.916667824073</v>
      </c>
      <c r="D87" s="58">
        <v>563.9</v>
      </c>
      <c r="E87" s="61">
        <v>0</v>
      </c>
      <c r="F87" s="36">
        <v>13.4</v>
      </c>
      <c r="G87" s="36">
        <v>99.3</v>
      </c>
      <c r="H87" s="36">
        <v>0.5</v>
      </c>
      <c r="I87" s="36">
        <v>225</v>
      </c>
    </row>
    <row r="88" spans="1:9" ht="12.75" thickBot="1" x14ac:dyDescent="0.25">
      <c r="A88" s="85"/>
      <c r="B88" s="30"/>
      <c r="C88" s="35">
        <v>44199.95833454861</v>
      </c>
      <c r="D88" s="58">
        <v>563.5</v>
      </c>
      <c r="E88" s="61">
        <v>0</v>
      </c>
      <c r="F88" s="36">
        <v>13.2</v>
      </c>
      <c r="G88" s="36">
        <v>99.3</v>
      </c>
      <c r="H88" s="36">
        <v>0.1</v>
      </c>
      <c r="I88" s="36">
        <v>156.9</v>
      </c>
    </row>
    <row r="89" spans="1:9" x14ac:dyDescent="0.2">
      <c r="A89" s="83">
        <v>4</v>
      </c>
      <c r="B89" s="30"/>
      <c r="C89" s="35">
        <v>44200</v>
      </c>
      <c r="D89" s="58">
        <v>562.9</v>
      </c>
      <c r="E89" s="61">
        <v>0</v>
      </c>
      <c r="F89" s="36">
        <v>12.7</v>
      </c>
      <c r="G89" s="36">
        <v>99.3</v>
      </c>
      <c r="H89" s="36">
        <v>0.3</v>
      </c>
      <c r="I89" s="36">
        <v>243.6</v>
      </c>
    </row>
    <row r="90" spans="1:9" x14ac:dyDescent="0.2">
      <c r="A90" s="84"/>
      <c r="B90" s="30"/>
      <c r="C90" s="35">
        <v>44200.041666666664</v>
      </c>
      <c r="D90" s="58">
        <v>562.70000000000005</v>
      </c>
      <c r="E90" s="61">
        <v>0</v>
      </c>
      <c r="F90" s="36">
        <v>12.1</v>
      </c>
      <c r="G90" s="36">
        <v>99.4</v>
      </c>
      <c r="H90" s="36">
        <v>0.1</v>
      </c>
      <c r="I90" s="36">
        <v>22.5</v>
      </c>
    </row>
    <row r="91" spans="1:9" x14ac:dyDescent="0.2">
      <c r="A91" s="84"/>
      <c r="B91" s="30"/>
      <c r="C91" s="35">
        <v>44200.083333333336</v>
      </c>
      <c r="D91" s="58">
        <v>562.5</v>
      </c>
      <c r="E91" s="61">
        <v>0</v>
      </c>
      <c r="F91" s="36">
        <v>12.1</v>
      </c>
      <c r="G91" s="36">
        <v>99.4</v>
      </c>
      <c r="H91" s="36">
        <v>0.1</v>
      </c>
      <c r="I91" s="36">
        <v>56.4</v>
      </c>
    </row>
    <row r="92" spans="1:9" x14ac:dyDescent="0.2">
      <c r="A92" s="84"/>
      <c r="B92" s="30"/>
      <c r="C92" s="35">
        <v>44200.125000057873</v>
      </c>
      <c r="D92" s="58">
        <v>562.4</v>
      </c>
      <c r="E92" s="61">
        <v>0</v>
      </c>
      <c r="F92" s="36">
        <v>11.9</v>
      </c>
      <c r="G92" s="36">
        <v>99.4</v>
      </c>
      <c r="H92" s="36">
        <v>0.1</v>
      </c>
      <c r="I92" s="36">
        <v>264.10000000000002</v>
      </c>
    </row>
    <row r="93" spans="1:9" x14ac:dyDescent="0.2">
      <c r="A93" s="84"/>
      <c r="B93" s="30"/>
      <c r="C93" s="35">
        <v>44200.16666678241</v>
      </c>
      <c r="D93" s="58">
        <v>562.6</v>
      </c>
      <c r="E93" s="61">
        <v>0</v>
      </c>
      <c r="F93" s="36">
        <v>11.4</v>
      </c>
      <c r="G93" s="36">
        <v>99.4</v>
      </c>
      <c r="H93" s="36">
        <v>0.1</v>
      </c>
      <c r="I93" s="36">
        <v>11.8</v>
      </c>
    </row>
    <row r="94" spans="1:9" x14ac:dyDescent="0.2">
      <c r="A94" s="84"/>
      <c r="B94" s="30"/>
      <c r="C94" s="35">
        <v>44200.208333506947</v>
      </c>
      <c r="D94" s="58">
        <v>562.9</v>
      </c>
      <c r="E94" s="61">
        <v>0</v>
      </c>
      <c r="F94" s="36">
        <v>11.2</v>
      </c>
      <c r="G94" s="36">
        <v>99.4</v>
      </c>
      <c r="H94" s="36">
        <v>0.2</v>
      </c>
      <c r="I94" s="36">
        <v>73.8</v>
      </c>
    </row>
    <row r="95" spans="1:9" x14ac:dyDescent="0.2">
      <c r="A95" s="84"/>
      <c r="B95" s="30"/>
      <c r="C95" s="35">
        <v>44200.250000231485</v>
      </c>
      <c r="D95" s="58">
        <v>563</v>
      </c>
      <c r="E95" s="61">
        <v>0</v>
      </c>
      <c r="F95" s="36">
        <v>12.5</v>
      </c>
      <c r="G95" s="36">
        <v>99.1</v>
      </c>
      <c r="H95" s="36">
        <v>0.5</v>
      </c>
      <c r="I95" s="36">
        <v>176.6</v>
      </c>
    </row>
    <row r="96" spans="1:9" x14ac:dyDescent="0.2">
      <c r="A96" s="84"/>
      <c r="B96" s="30"/>
      <c r="C96" s="35">
        <v>44200.291666956022</v>
      </c>
      <c r="D96" s="58">
        <v>563.20000000000005</v>
      </c>
      <c r="E96" s="61">
        <v>0</v>
      </c>
      <c r="F96" s="36">
        <v>13.2</v>
      </c>
      <c r="G96" s="36">
        <v>99.3</v>
      </c>
      <c r="H96" s="36">
        <v>0.8</v>
      </c>
      <c r="I96" s="36">
        <v>253.5</v>
      </c>
    </row>
    <row r="97" spans="1:9" x14ac:dyDescent="0.2">
      <c r="A97" s="84"/>
      <c r="B97" s="30"/>
      <c r="C97" s="35">
        <v>44200.333333680559</v>
      </c>
      <c r="D97" s="58">
        <v>563.29999999999995</v>
      </c>
      <c r="E97" s="61">
        <v>0</v>
      </c>
      <c r="F97" s="36">
        <v>14.1</v>
      </c>
      <c r="G97" s="36">
        <v>97.6</v>
      </c>
      <c r="H97" s="36">
        <v>1.2</v>
      </c>
      <c r="I97" s="36">
        <v>258.2</v>
      </c>
    </row>
    <row r="98" spans="1:9" x14ac:dyDescent="0.2">
      <c r="A98" s="84"/>
      <c r="B98" s="30"/>
      <c r="C98" s="35">
        <v>44200.375000405096</v>
      </c>
      <c r="D98" s="58">
        <v>563.4</v>
      </c>
      <c r="E98" s="61">
        <v>0</v>
      </c>
      <c r="F98" s="36">
        <v>15</v>
      </c>
      <c r="G98" s="36">
        <v>92.2</v>
      </c>
      <c r="H98" s="36">
        <v>2.7</v>
      </c>
      <c r="I98" s="36">
        <v>247.5</v>
      </c>
    </row>
    <row r="99" spans="1:9" x14ac:dyDescent="0.2">
      <c r="A99" s="84"/>
      <c r="B99" s="30"/>
      <c r="C99" s="35">
        <v>44200.416667129626</v>
      </c>
      <c r="D99" s="58">
        <v>563.4</v>
      </c>
      <c r="E99" s="61">
        <v>0</v>
      </c>
      <c r="F99" s="36">
        <v>15.8</v>
      </c>
      <c r="G99" s="36">
        <v>82.6</v>
      </c>
      <c r="H99" s="36">
        <v>2.7</v>
      </c>
      <c r="I99" s="36">
        <v>247.1</v>
      </c>
    </row>
    <row r="100" spans="1:9" x14ac:dyDescent="0.2">
      <c r="A100" s="84"/>
      <c r="B100" s="30"/>
      <c r="C100" s="35">
        <v>44200.458333854163</v>
      </c>
      <c r="D100" s="58">
        <v>563.1</v>
      </c>
      <c r="E100" s="61">
        <v>0</v>
      </c>
      <c r="F100" s="36">
        <v>16.7</v>
      </c>
      <c r="G100" s="36">
        <v>77.8</v>
      </c>
      <c r="H100" s="36">
        <v>2.9</v>
      </c>
      <c r="I100" s="36">
        <v>243.6</v>
      </c>
    </row>
    <row r="101" spans="1:9" x14ac:dyDescent="0.2">
      <c r="A101" s="84"/>
      <c r="B101" s="30"/>
      <c r="C101" s="35">
        <v>44200.500000578701</v>
      </c>
      <c r="D101" s="58">
        <v>563.1</v>
      </c>
      <c r="E101" s="61">
        <v>0</v>
      </c>
      <c r="F101" s="36">
        <v>17</v>
      </c>
      <c r="G101" s="36">
        <v>74.3</v>
      </c>
      <c r="H101" s="36">
        <v>3</v>
      </c>
      <c r="I101" s="36">
        <v>230.4</v>
      </c>
    </row>
    <row r="102" spans="1:9" x14ac:dyDescent="0.2">
      <c r="A102" s="84"/>
      <c r="B102" s="30"/>
      <c r="C102" s="35">
        <v>44200.541667303238</v>
      </c>
      <c r="D102" s="58">
        <v>563</v>
      </c>
      <c r="E102" s="61">
        <v>0</v>
      </c>
      <c r="F102" s="36">
        <v>15.9</v>
      </c>
      <c r="G102" s="36">
        <v>80.099999999999994</v>
      </c>
      <c r="H102" s="36">
        <v>2.6</v>
      </c>
      <c r="I102" s="36">
        <v>241.4</v>
      </c>
    </row>
    <row r="103" spans="1:9" x14ac:dyDescent="0.2">
      <c r="A103" s="84"/>
      <c r="B103" s="30"/>
      <c r="C103" s="35">
        <v>44200.583334027775</v>
      </c>
      <c r="D103" s="58">
        <v>562.9</v>
      </c>
      <c r="E103" s="61">
        <v>0</v>
      </c>
      <c r="F103" s="36">
        <v>15.1</v>
      </c>
      <c r="G103" s="36">
        <v>87.6</v>
      </c>
      <c r="H103" s="36">
        <v>2.6</v>
      </c>
      <c r="I103" s="36">
        <v>239.9</v>
      </c>
    </row>
    <row r="104" spans="1:9" x14ac:dyDescent="0.2">
      <c r="A104" s="84"/>
      <c r="B104" s="30"/>
      <c r="C104" s="35">
        <v>44200.625000752312</v>
      </c>
      <c r="D104" s="58">
        <v>562.9</v>
      </c>
      <c r="E104" s="61">
        <v>0</v>
      </c>
      <c r="F104" s="36">
        <v>13.9</v>
      </c>
      <c r="G104" s="36">
        <v>95.8</v>
      </c>
      <c r="H104" s="36">
        <v>1.7</v>
      </c>
      <c r="I104" s="36">
        <v>241.8</v>
      </c>
    </row>
    <row r="105" spans="1:9" x14ac:dyDescent="0.2">
      <c r="A105" s="84"/>
      <c r="B105" s="30"/>
      <c r="C105" s="35">
        <v>44200.666667476849</v>
      </c>
      <c r="D105" s="58">
        <v>562.79999999999995</v>
      </c>
      <c r="E105" s="61">
        <v>0</v>
      </c>
      <c r="F105" s="36">
        <v>12.8</v>
      </c>
      <c r="G105" s="36">
        <v>99.3</v>
      </c>
      <c r="H105" s="36">
        <v>1.2</v>
      </c>
      <c r="I105" s="36">
        <v>253.7</v>
      </c>
    </row>
    <row r="106" spans="1:9" x14ac:dyDescent="0.2">
      <c r="A106" s="84"/>
      <c r="B106" s="30"/>
      <c r="C106" s="35">
        <v>44200.708334201387</v>
      </c>
      <c r="D106" s="58">
        <v>563.1</v>
      </c>
      <c r="E106" s="61">
        <v>0</v>
      </c>
      <c r="F106" s="36">
        <v>12</v>
      </c>
      <c r="G106" s="36">
        <v>99.4</v>
      </c>
      <c r="H106" s="36">
        <v>0.6</v>
      </c>
      <c r="I106" s="36">
        <v>270.7</v>
      </c>
    </row>
    <row r="107" spans="1:9" x14ac:dyDescent="0.2">
      <c r="A107" s="84"/>
      <c r="B107" s="30"/>
      <c r="C107" s="35">
        <v>44200.750000925924</v>
      </c>
      <c r="D107" s="58">
        <v>563.4</v>
      </c>
      <c r="E107" s="61">
        <v>0</v>
      </c>
      <c r="F107" s="36">
        <v>11.7</v>
      </c>
      <c r="G107" s="36">
        <v>99.4</v>
      </c>
      <c r="H107" s="36">
        <v>0.6</v>
      </c>
      <c r="I107" s="36">
        <v>270.10000000000002</v>
      </c>
    </row>
    <row r="108" spans="1:9" x14ac:dyDescent="0.2">
      <c r="A108" s="84"/>
      <c r="B108" s="30"/>
      <c r="C108" s="35">
        <v>44200.791667650461</v>
      </c>
      <c r="D108" s="58">
        <v>563.5</v>
      </c>
      <c r="E108" s="61">
        <v>0</v>
      </c>
      <c r="F108" s="36">
        <v>11.5</v>
      </c>
      <c r="G108" s="36">
        <v>99.4</v>
      </c>
      <c r="H108" s="36">
        <v>0.6</v>
      </c>
      <c r="I108" s="36">
        <v>252.1</v>
      </c>
    </row>
    <row r="109" spans="1:9" x14ac:dyDescent="0.2">
      <c r="A109" s="84"/>
      <c r="B109" s="30"/>
      <c r="C109" s="35">
        <v>44200.833334374998</v>
      </c>
      <c r="D109" s="58">
        <v>563.79999999999995</v>
      </c>
      <c r="E109" s="61">
        <v>0</v>
      </c>
      <c r="F109" s="36">
        <v>11.6</v>
      </c>
      <c r="G109" s="36">
        <v>99.4</v>
      </c>
      <c r="H109" s="36">
        <v>0.2</v>
      </c>
      <c r="I109" s="36">
        <v>330.6</v>
      </c>
    </row>
    <row r="110" spans="1:9" x14ac:dyDescent="0.2">
      <c r="A110" s="84"/>
      <c r="B110" s="30"/>
      <c r="C110" s="35">
        <v>44200.875001099535</v>
      </c>
      <c r="D110" s="58">
        <v>564</v>
      </c>
      <c r="E110" s="61">
        <v>0</v>
      </c>
      <c r="F110" s="36">
        <v>12</v>
      </c>
      <c r="G110" s="36">
        <v>99.4</v>
      </c>
      <c r="H110" s="36">
        <v>0.3</v>
      </c>
      <c r="I110" s="36">
        <v>100</v>
      </c>
    </row>
    <row r="111" spans="1:9" x14ac:dyDescent="0.2">
      <c r="A111" s="84"/>
      <c r="B111" s="30"/>
      <c r="C111" s="35">
        <v>44200.916667824073</v>
      </c>
      <c r="D111" s="58">
        <v>563.9</v>
      </c>
      <c r="E111" s="61">
        <v>0</v>
      </c>
      <c r="F111" s="36">
        <v>12.1</v>
      </c>
      <c r="G111" s="36">
        <v>99.4</v>
      </c>
      <c r="H111" s="36">
        <v>0.3</v>
      </c>
      <c r="I111" s="36">
        <v>251.2</v>
      </c>
    </row>
    <row r="112" spans="1:9" ht="12.75" thickBot="1" x14ac:dyDescent="0.25">
      <c r="A112" s="85"/>
      <c r="B112" s="30"/>
      <c r="C112" s="35">
        <v>44200.95833454861</v>
      </c>
      <c r="D112" s="58">
        <v>563.6</v>
      </c>
      <c r="E112" s="61">
        <v>0</v>
      </c>
      <c r="F112" s="36">
        <v>12.1</v>
      </c>
      <c r="G112" s="36">
        <v>99.4</v>
      </c>
      <c r="H112" s="36">
        <v>0.4</v>
      </c>
      <c r="I112" s="36">
        <v>246.5</v>
      </c>
    </row>
    <row r="113" spans="1:9" x14ac:dyDescent="0.2">
      <c r="A113" s="83">
        <v>5</v>
      </c>
      <c r="B113" s="30"/>
      <c r="C113" s="35">
        <v>44201</v>
      </c>
      <c r="D113" s="58">
        <v>563.20000000000005</v>
      </c>
      <c r="E113" s="61">
        <v>0</v>
      </c>
      <c r="F113" s="36">
        <v>11.9</v>
      </c>
      <c r="G113" s="36">
        <v>99.4</v>
      </c>
      <c r="H113" s="36">
        <v>0.4</v>
      </c>
      <c r="I113" s="36">
        <v>238.5</v>
      </c>
    </row>
    <row r="114" spans="1:9" x14ac:dyDescent="0.2">
      <c r="A114" s="84"/>
      <c r="B114" s="30"/>
      <c r="C114" s="35">
        <v>44201.041666666664</v>
      </c>
      <c r="D114" s="58">
        <v>562.9</v>
      </c>
      <c r="E114" s="61">
        <v>0</v>
      </c>
      <c r="F114" s="36">
        <v>11.9</v>
      </c>
      <c r="G114" s="36">
        <v>99.4</v>
      </c>
      <c r="H114" s="36">
        <v>0.1</v>
      </c>
      <c r="I114" s="36">
        <v>306.8</v>
      </c>
    </row>
    <row r="115" spans="1:9" x14ac:dyDescent="0.2">
      <c r="A115" s="84"/>
      <c r="B115" s="30"/>
      <c r="C115" s="35">
        <v>44201.083333333336</v>
      </c>
      <c r="D115" s="58">
        <v>562.79999999999995</v>
      </c>
      <c r="E115" s="61">
        <v>0</v>
      </c>
      <c r="F115" s="36">
        <v>11.8</v>
      </c>
      <c r="G115" s="36">
        <v>99.4</v>
      </c>
      <c r="H115" s="36">
        <v>0.2</v>
      </c>
      <c r="I115" s="36">
        <v>182.8</v>
      </c>
    </row>
    <row r="116" spans="1:9" x14ac:dyDescent="0.2">
      <c r="A116" s="84"/>
      <c r="B116" s="30"/>
      <c r="C116" s="35">
        <v>44201.125000057873</v>
      </c>
      <c r="D116" s="58">
        <v>562.6</v>
      </c>
      <c r="E116" s="61">
        <v>0</v>
      </c>
      <c r="F116" s="36">
        <v>12</v>
      </c>
      <c r="G116" s="36">
        <v>97.7</v>
      </c>
      <c r="H116" s="36">
        <v>0.7</v>
      </c>
      <c r="I116" s="36">
        <v>161.6</v>
      </c>
    </row>
    <row r="117" spans="1:9" x14ac:dyDescent="0.2">
      <c r="A117" s="84"/>
      <c r="B117" s="30"/>
      <c r="C117" s="35">
        <v>44201.16666678241</v>
      </c>
      <c r="D117" s="58">
        <v>562.70000000000005</v>
      </c>
      <c r="E117" s="61">
        <v>0</v>
      </c>
      <c r="F117" s="36">
        <v>11.3</v>
      </c>
      <c r="G117" s="36">
        <v>99</v>
      </c>
      <c r="H117" s="36">
        <v>0.2</v>
      </c>
      <c r="I117" s="36">
        <v>144.19999999999999</v>
      </c>
    </row>
    <row r="118" spans="1:9" x14ac:dyDescent="0.2">
      <c r="A118" s="84"/>
      <c r="B118" s="30"/>
      <c r="C118" s="35">
        <v>44201.208333506947</v>
      </c>
      <c r="D118" s="58">
        <v>563</v>
      </c>
      <c r="E118" s="61">
        <v>0</v>
      </c>
      <c r="F118" s="36">
        <v>10.6</v>
      </c>
      <c r="G118" s="36">
        <v>99.4</v>
      </c>
      <c r="H118" s="36">
        <v>0.2</v>
      </c>
      <c r="I118" s="36">
        <v>142.80000000000001</v>
      </c>
    </row>
    <row r="119" spans="1:9" x14ac:dyDescent="0.2">
      <c r="A119" s="84"/>
      <c r="B119" s="30"/>
      <c r="C119" s="35">
        <v>44201.250000231485</v>
      </c>
      <c r="D119" s="58">
        <v>563.4</v>
      </c>
      <c r="E119" s="61">
        <v>0</v>
      </c>
      <c r="F119" s="36">
        <v>10.7</v>
      </c>
      <c r="G119" s="36">
        <v>99.4</v>
      </c>
      <c r="H119" s="36">
        <v>0.6</v>
      </c>
      <c r="I119" s="36">
        <v>226.7</v>
      </c>
    </row>
    <row r="120" spans="1:9" x14ac:dyDescent="0.2">
      <c r="A120" s="84"/>
      <c r="B120" s="30"/>
      <c r="C120" s="35">
        <v>44201.291666956022</v>
      </c>
      <c r="D120" s="58">
        <v>563.6</v>
      </c>
      <c r="E120" s="61">
        <v>0</v>
      </c>
      <c r="F120" s="36">
        <v>11.4</v>
      </c>
      <c r="G120" s="36">
        <v>99.4</v>
      </c>
      <c r="H120" s="36">
        <v>0.4</v>
      </c>
      <c r="I120" s="36">
        <v>30.5</v>
      </c>
    </row>
    <row r="121" spans="1:9" x14ac:dyDescent="0.2">
      <c r="A121" s="84"/>
      <c r="B121" s="30"/>
      <c r="C121" s="35">
        <v>44201.333333680559</v>
      </c>
      <c r="D121" s="58">
        <v>563.79999999999995</v>
      </c>
      <c r="E121" s="61">
        <v>0</v>
      </c>
      <c r="F121" s="36">
        <v>12.1</v>
      </c>
      <c r="G121" s="36">
        <v>99.4</v>
      </c>
      <c r="H121" s="36">
        <v>1.3</v>
      </c>
      <c r="I121" s="36">
        <v>258</v>
      </c>
    </row>
    <row r="122" spans="1:9" x14ac:dyDescent="0.2">
      <c r="A122" s="84"/>
      <c r="B122" s="30"/>
      <c r="C122" s="35">
        <v>44201.375000405096</v>
      </c>
      <c r="D122" s="58">
        <v>563.6</v>
      </c>
      <c r="E122" s="61">
        <v>0</v>
      </c>
      <c r="F122" s="36">
        <v>13.6</v>
      </c>
      <c r="G122" s="36">
        <v>95</v>
      </c>
      <c r="H122" s="36">
        <v>1.5</v>
      </c>
      <c r="I122" s="36">
        <v>248.5</v>
      </c>
    </row>
    <row r="123" spans="1:9" x14ac:dyDescent="0.2">
      <c r="A123" s="84"/>
      <c r="B123" s="30"/>
      <c r="C123" s="35">
        <v>44201.416667129626</v>
      </c>
      <c r="D123" s="58">
        <v>563.4</v>
      </c>
      <c r="E123" s="61">
        <v>0</v>
      </c>
      <c r="F123" s="36">
        <v>14.7</v>
      </c>
      <c r="G123" s="36">
        <v>77.3</v>
      </c>
      <c r="H123" s="36">
        <v>2.5</v>
      </c>
      <c r="I123" s="36">
        <v>241.6</v>
      </c>
    </row>
    <row r="124" spans="1:9" x14ac:dyDescent="0.2">
      <c r="A124" s="84"/>
      <c r="B124" s="30"/>
      <c r="C124" s="35">
        <v>44201.458333854163</v>
      </c>
      <c r="D124" s="58">
        <v>563.29999999999995</v>
      </c>
      <c r="E124" s="61">
        <v>0</v>
      </c>
      <c r="F124" s="36">
        <v>15.6</v>
      </c>
      <c r="G124" s="36">
        <v>58.1</v>
      </c>
      <c r="H124" s="36">
        <v>2.9</v>
      </c>
      <c r="I124" s="36">
        <v>234.3</v>
      </c>
    </row>
    <row r="125" spans="1:9" x14ac:dyDescent="0.2">
      <c r="A125" s="84"/>
      <c r="B125" s="30"/>
      <c r="C125" s="35">
        <v>44201.500000578701</v>
      </c>
      <c r="D125" s="58">
        <v>563.1</v>
      </c>
      <c r="E125" s="61">
        <v>0</v>
      </c>
      <c r="F125" s="36">
        <v>16.2</v>
      </c>
      <c r="G125" s="36">
        <v>58.4</v>
      </c>
      <c r="H125" s="36">
        <v>3.1</v>
      </c>
      <c r="I125" s="36">
        <v>243.6</v>
      </c>
    </row>
    <row r="126" spans="1:9" x14ac:dyDescent="0.2">
      <c r="A126" s="84"/>
      <c r="B126" s="30"/>
      <c r="C126" s="35">
        <v>44201.541667303238</v>
      </c>
      <c r="D126" s="58">
        <v>562.9</v>
      </c>
      <c r="E126" s="61">
        <v>0</v>
      </c>
      <c r="F126" s="36">
        <v>16.2</v>
      </c>
      <c r="G126" s="36">
        <v>61.7</v>
      </c>
      <c r="H126" s="36">
        <v>3.1</v>
      </c>
      <c r="I126" s="36">
        <v>232.4</v>
      </c>
    </row>
    <row r="127" spans="1:9" x14ac:dyDescent="0.2">
      <c r="A127" s="84"/>
      <c r="B127" s="30"/>
      <c r="C127" s="35">
        <v>44201.583334027775</v>
      </c>
      <c r="D127" s="58">
        <v>562.79999999999995</v>
      </c>
      <c r="E127" s="61">
        <v>0</v>
      </c>
      <c r="F127" s="36">
        <v>15.2</v>
      </c>
      <c r="G127" s="36">
        <v>71.599999999999994</v>
      </c>
      <c r="H127" s="36">
        <v>3</v>
      </c>
      <c r="I127" s="36">
        <v>246.8</v>
      </c>
    </row>
    <row r="128" spans="1:9" x14ac:dyDescent="0.2">
      <c r="A128" s="84"/>
      <c r="B128" s="30"/>
      <c r="C128" s="35">
        <v>44201.625000752312</v>
      </c>
      <c r="D128" s="58">
        <v>562.70000000000005</v>
      </c>
      <c r="E128" s="61">
        <v>0</v>
      </c>
      <c r="F128" s="36">
        <v>15.4</v>
      </c>
      <c r="G128" s="36">
        <v>72.900000000000006</v>
      </c>
      <c r="H128" s="36">
        <v>2.7</v>
      </c>
      <c r="I128" s="36">
        <v>240.3</v>
      </c>
    </row>
    <row r="129" spans="1:9" x14ac:dyDescent="0.2">
      <c r="A129" s="84"/>
      <c r="B129" s="30"/>
      <c r="C129" s="35">
        <v>44201.666667476849</v>
      </c>
      <c r="D129" s="58">
        <v>562.6</v>
      </c>
      <c r="E129" s="61">
        <v>0</v>
      </c>
      <c r="F129" s="36">
        <v>14.7</v>
      </c>
      <c r="G129" s="36">
        <v>79.7</v>
      </c>
      <c r="H129" s="36">
        <v>2.7</v>
      </c>
      <c r="I129" s="36">
        <v>239.8</v>
      </c>
    </row>
    <row r="130" spans="1:9" x14ac:dyDescent="0.2">
      <c r="A130" s="84"/>
      <c r="B130" s="30"/>
      <c r="C130" s="35">
        <v>44201.708334201387</v>
      </c>
      <c r="D130" s="58">
        <v>562.79999999999995</v>
      </c>
      <c r="E130" s="61">
        <v>0</v>
      </c>
      <c r="F130" s="36">
        <v>13.4</v>
      </c>
      <c r="G130" s="36">
        <v>90.1</v>
      </c>
      <c r="H130" s="36">
        <v>2.1</v>
      </c>
      <c r="I130" s="36">
        <v>237</v>
      </c>
    </row>
    <row r="131" spans="1:9" x14ac:dyDescent="0.2">
      <c r="A131" s="84"/>
      <c r="B131" s="30"/>
      <c r="C131" s="35">
        <v>44201.750000925924</v>
      </c>
      <c r="D131" s="58">
        <v>563.20000000000005</v>
      </c>
      <c r="E131" s="61">
        <v>0</v>
      </c>
      <c r="F131" s="36">
        <v>12.3</v>
      </c>
      <c r="G131" s="36">
        <v>98.6</v>
      </c>
      <c r="H131" s="36">
        <v>1.6</v>
      </c>
      <c r="I131" s="36">
        <v>246.7</v>
      </c>
    </row>
    <row r="132" spans="1:9" x14ac:dyDescent="0.2">
      <c r="A132" s="84"/>
      <c r="B132" s="30"/>
      <c r="C132" s="35">
        <v>44201.791667650461</v>
      </c>
      <c r="D132" s="58">
        <v>563.79999999999995</v>
      </c>
      <c r="E132" s="61">
        <v>0</v>
      </c>
      <c r="F132" s="36">
        <v>11.5</v>
      </c>
      <c r="G132" s="36">
        <v>99.4</v>
      </c>
      <c r="H132" s="36">
        <v>1.2</v>
      </c>
      <c r="I132" s="36">
        <v>239.9</v>
      </c>
    </row>
    <row r="133" spans="1:9" x14ac:dyDescent="0.2">
      <c r="A133" s="84"/>
      <c r="B133" s="30"/>
      <c r="C133" s="35">
        <v>44201.833334374998</v>
      </c>
      <c r="D133" s="58">
        <v>564.20000000000005</v>
      </c>
      <c r="E133" s="61">
        <v>0</v>
      </c>
      <c r="F133" s="36">
        <v>11.2</v>
      </c>
      <c r="G133" s="36">
        <v>99.4</v>
      </c>
      <c r="H133" s="36">
        <v>0.7</v>
      </c>
      <c r="I133" s="36">
        <v>266.39999999999998</v>
      </c>
    </row>
    <row r="134" spans="1:9" x14ac:dyDescent="0.2">
      <c r="A134" s="84"/>
      <c r="B134" s="30"/>
      <c r="C134" s="35">
        <v>44201.875001099535</v>
      </c>
      <c r="D134" s="58">
        <v>564.5</v>
      </c>
      <c r="E134" s="61">
        <v>0</v>
      </c>
      <c r="F134" s="36">
        <v>11.1</v>
      </c>
      <c r="G134" s="36">
        <v>99.4</v>
      </c>
      <c r="H134" s="36">
        <v>0.3</v>
      </c>
      <c r="I134" s="36">
        <v>271.89999999999998</v>
      </c>
    </row>
    <row r="135" spans="1:9" x14ac:dyDescent="0.2">
      <c r="A135" s="84"/>
      <c r="B135" s="30"/>
      <c r="C135" s="35">
        <v>44201.916667824073</v>
      </c>
      <c r="D135" s="58">
        <v>564.5</v>
      </c>
      <c r="E135" s="61">
        <v>0</v>
      </c>
      <c r="F135" s="36">
        <v>11.2</v>
      </c>
      <c r="G135" s="36">
        <v>99.4</v>
      </c>
      <c r="H135" s="36">
        <v>0.3</v>
      </c>
      <c r="I135" s="36">
        <v>242.7</v>
      </c>
    </row>
    <row r="136" spans="1:9" ht="12.75" thickBot="1" x14ac:dyDescent="0.25">
      <c r="A136" s="85"/>
      <c r="B136" s="30"/>
      <c r="C136" s="35">
        <v>44201.95833454861</v>
      </c>
      <c r="D136" s="58">
        <v>564.1</v>
      </c>
      <c r="E136" s="61">
        <v>0</v>
      </c>
      <c r="F136" s="36">
        <v>11.3</v>
      </c>
      <c r="G136" s="36">
        <v>99.4</v>
      </c>
      <c r="H136" s="36">
        <v>0.3</v>
      </c>
      <c r="I136" s="36">
        <v>239.2</v>
      </c>
    </row>
    <row r="137" spans="1:9" x14ac:dyDescent="0.2">
      <c r="A137" s="83">
        <v>6</v>
      </c>
      <c r="B137" s="30"/>
      <c r="C137" s="35">
        <v>44202</v>
      </c>
      <c r="D137" s="58">
        <v>563.70000000000005</v>
      </c>
      <c r="E137" s="61">
        <v>0</v>
      </c>
      <c r="F137" s="36">
        <v>11.1</v>
      </c>
      <c r="G137" s="36">
        <v>99.4</v>
      </c>
      <c r="H137" s="36">
        <v>0.1</v>
      </c>
      <c r="I137" s="36">
        <v>302.10000000000002</v>
      </c>
    </row>
    <row r="138" spans="1:9" x14ac:dyDescent="0.2">
      <c r="A138" s="84"/>
      <c r="B138" s="30"/>
      <c r="C138" s="35">
        <v>44202.041666666664</v>
      </c>
      <c r="D138" s="58">
        <v>563.4</v>
      </c>
      <c r="E138" s="61">
        <v>0</v>
      </c>
      <c r="F138" s="36">
        <v>11.1</v>
      </c>
      <c r="G138" s="36">
        <v>99.4</v>
      </c>
      <c r="H138" s="36">
        <v>0.3</v>
      </c>
      <c r="I138" s="36">
        <v>101.1</v>
      </c>
    </row>
    <row r="139" spans="1:9" x14ac:dyDescent="0.2">
      <c r="A139" s="84"/>
      <c r="B139" s="30"/>
      <c r="C139" s="35">
        <v>44202.083333333336</v>
      </c>
      <c r="D139" s="58">
        <v>563.29999999999995</v>
      </c>
      <c r="E139" s="61">
        <v>0</v>
      </c>
      <c r="F139" s="36">
        <v>11.4</v>
      </c>
      <c r="G139" s="36">
        <v>99.3</v>
      </c>
      <c r="H139" s="36">
        <v>0.4</v>
      </c>
      <c r="I139" s="36">
        <v>132.80000000000001</v>
      </c>
    </row>
    <row r="140" spans="1:9" x14ac:dyDescent="0.2">
      <c r="A140" s="84"/>
      <c r="B140" s="30"/>
      <c r="C140" s="35">
        <v>44202.125000057873</v>
      </c>
      <c r="D140" s="58">
        <v>563.29999999999995</v>
      </c>
      <c r="E140" s="61">
        <v>0</v>
      </c>
      <c r="F140" s="36">
        <v>11.4</v>
      </c>
      <c r="G140" s="36">
        <v>99.3</v>
      </c>
      <c r="H140" s="36">
        <v>0.4</v>
      </c>
      <c r="I140" s="36">
        <v>247.7</v>
      </c>
    </row>
    <row r="141" spans="1:9" x14ac:dyDescent="0.2">
      <c r="A141" s="84"/>
      <c r="B141" s="30"/>
      <c r="C141" s="35">
        <v>44202.16666678241</v>
      </c>
      <c r="D141" s="58">
        <v>563.5</v>
      </c>
      <c r="E141" s="61">
        <v>0</v>
      </c>
      <c r="F141" s="36">
        <v>11</v>
      </c>
      <c r="G141" s="36">
        <v>99.4</v>
      </c>
      <c r="H141" s="36">
        <v>0</v>
      </c>
      <c r="I141" s="36">
        <v>188.2</v>
      </c>
    </row>
    <row r="142" spans="1:9" x14ac:dyDescent="0.2">
      <c r="A142" s="84"/>
      <c r="B142" s="30"/>
      <c r="C142" s="35">
        <v>44202.208333506947</v>
      </c>
      <c r="D142" s="58">
        <v>563.79999999999995</v>
      </c>
      <c r="E142" s="61">
        <v>0</v>
      </c>
      <c r="F142" s="36">
        <v>10.7</v>
      </c>
      <c r="G142" s="36">
        <v>99.4</v>
      </c>
      <c r="H142" s="36">
        <v>0.6</v>
      </c>
      <c r="I142" s="36">
        <v>103.7</v>
      </c>
    </row>
    <row r="143" spans="1:9" x14ac:dyDescent="0.2">
      <c r="A143" s="84"/>
      <c r="B143" s="30"/>
      <c r="C143" s="35">
        <v>44202.250000231485</v>
      </c>
      <c r="D143" s="58">
        <v>564</v>
      </c>
      <c r="E143" s="61">
        <v>0</v>
      </c>
      <c r="F143" s="36">
        <v>11.3</v>
      </c>
      <c r="G143" s="36">
        <v>99.3</v>
      </c>
      <c r="H143" s="36">
        <v>0.1</v>
      </c>
      <c r="I143" s="36">
        <v>99</v>
      </c>
    </row>
    <row r="144" spans="1:9" x14ac:dyDescent="0.2">
      <c r="A144" s="84"/>
      <c r="B144" s="30"/>
      <c r="C144" s="35">
        <v>44202.291666956022</v>
      </c>
      <c r="D144" s="58">
        <v>564.1</v>
      </c>
      <c r="E144" s="61">
        <v>0</v>
      </c>
      <c r="F144" s="36">
        <v>11.9</v>
      </c>
      <c r="G144" s="36">
        <v>99.3</v>
      </c>
      <c r="H144" s="36">
        <v>0.5</v>
      </c>
      <c r="I144" s="36">
        <v>250.7</v>
      </c>
    </row>
    <row r="145" spans="1:9" x14ac:dyDescent="0.2">
      <c r="A145" s="84"/>
      <c r="B145" s="30"/>
      <c r="C145" s="35">
        <v>44202.333333680559</v>
      </c>
      <c r="D145" s="58">
        <v>564.29999999999995</v>
      </c>
      <c r="E145" s="61">
        <v>0</v>
      </c>
      <c r="F145" s="36">
        <v>12.2</v>
      </c>
      <c r="G145" s="36">
        <v>99.3</v>
      </c>
      <c r="H145" s="36">
        <v>1.3</v>
      </c>
      <c r="I145" s="36">
        <v>252.6</v>
      </c>
    </row>
    <row r="146" spans="1:9" x14ac:dyDescent="0.2">
      <c r="A146" s="84"/>
      <c r="B146" s="30"/>
      <c r="C146" s="35">
        <v>44202.375000405096</v>
      </c>
      <c r="D146" s="58">
        <v>564.4</v>
      </c>
      <c r="E146" s="61">
        <v>0</v>
      </c>
      <c r="F146" s="36">
        <v>12.6</v>
      </c>
      <c r="G146" s="36">
        <v>97.9</v>
      </c>
      <c r="H146" s="36">
        <v>2.1</v>
      </c>
      <c r="I146" s="36">
        <v>244.4</v>
      </c>
    </row>
    <row r="147" spans="1:9" x14ac:dyDescent="0.2">
      <c r="A147" s="84"/>
      <c r="B147" s="30"/>
      <c r="C147" s="35">
        <v>44202.416667129626</v>
      </c>
      <c r="D147" s="58">
        <v>564.20000000000005</v>
      </c>
      <c r="E147" s="61">
        <v>0</v>
      </c>
      <c r="F147" s="36">
        <v>13.6</v>
      </c>
      <c r="G147" s="36">
        <v>89.3</v>
      </c>
      <c r="H147" s="36">
        <v>2.2999999999999998</v>
      </c>
      <c r="I147" s="36">
        <v>235.4</v>
      </c>
    </row>
    <row r="148" spans="1:9" x14ac:dyDescent="0.2">
      <c r="A148" s="84"/>
      <c r="B148" s="30"/>
      <c r="C148" s="35">
        <v>44202.458333854163</v>
      </c>
      <c r="D148" s="58">
        <v>564.20000000000005</v>
      </c>
      <c r="E148" s="61">
        <v>0</v>
      </c>
      <c r="F148" s="36">
        <v>14.2</v>
      </c>
      <c r="G148" s="36">
        <v>82.6</v>
      </c>
      <c r="H148" s="36">
        <v>2.7</v>
      </c>
      <c r="I148" s="36">
        <v>232.7</v>
      </c>
    </row>
    <row r="149" spans="1:9" x14ac:dyDescent="0.2">
      <c r="A149" s="84"/>
      <c r="B149" s="30"/>
      <c r="C149" s="35">
        <v>44202.500000578701</v>
      </c>
      <c r="D149" s="58">
        <v>564.1</v>
      </c>
      <c r="E149" s="61">
        <v>0</v>
      </c>
      <c r="F149" s="36">
        <v>14</v>
      </c>
      <c r="G149" s="36">
        <v>82.2</v>
      </c>
      <c r="H149" s="36">
        <v>2.2999999999999998</v>
      </c>
      <c r="I149" s="36">
        <v>226.9</v>
      </c>
    </row>
    <row r="150" spans="1:9" x14ac:dyDescent="0.2">
      <c r="A150" s="84"/>
      <c r="B150" s="30"/>
      <c r="C150" s="35">
        <v>44202.541667303238</v>
      </c>
      <c r="D150" s="58">
        <v>563.9</v>
      </c>
      <c r="E150" s="61">
        <v>0</v>
      </c>
      <c r="F150" s="36">
        <v>14</v>
      </c>
      <c r="G150" s="36">
        <v>87.8</v>
      </c>
      <c r="H150" s="36">
        <v>2.6</v>
      </c>
      <c r="I150" s="36">
        <v>238.9</v>
      </c>
    </row>
    <row r="151" spans="1:9" x14ac:dyDescent="0.2">
      <c r="A151" s="84"/>
      <c r="B151" s="30"/>
      <c r="C151" s="35">
        <v>44202.583334027775</v>
      </c>
      <c r="D151" s="58">
        <v>563.70000000000005</v>
      </c>
      <c r="E151" s="61">
        <v>0</v>
      </c>
      <c r="F151" s="36">
        <v>13.5</v>
      </c>
      <c r="G151" s="36">
        <v>90.4</v>
      </c>
      <c r="H151" s="36">
        <v>2.2999999999999998</v>
      </c>
      <c r="I151" s="36">
        <v>239.8</v>
      </c>
    </row>
    <row r="152" spans="1:9" x14ac:dyDescent="0.2">
      <c r="A152" s="84"/>
      <c r="B152" s="30"/>
      <c r="C152" s="35">
        <v>44202.625000752312</v>
      </c>
      <c r="D152" s="58">
        <v>563.4</v>
      </c>
      <c r="E152" s="61">
        <v>0</v>
      </c>
      <c r="F152" s="36">
        <v>13.2</v>
      </c>
      <c r="G152" s="36">
        <v>90.8</v>
      </c>
      <c r="H152" s="36">
        <v>2.5</v>
      </c>
      <c r="I152" s="36">
        <v>239</v>
      </c>
    </row>
    <row r="153" spans="1:9" x14ac:dyDescent="0.2">
      <c r="A153" s="84"/>
      <c r="B153" s="30"/>
      <c r="C153" s="35">
        <v>44202.666667476849</v>
      </c>
      <c r="D153" s="58">
        <v>563.5</v>
      </c>
      <c r="E153" s="61">
        <v>0</v>
      </c>
      <c r="F153" s="36">
        <v>12.4</v>
      </c>
      <c r="G153" s="36">
        <v>98.8</v>
      </c>
      <c r="H153" s="36">
        <v>1.6</v>
      </c>
      <c r="I153" s="36">
        <v>262.39999999999998</v>
      </c>
    </row>
    <row r="154" spans="1:9" x14ac:dyDescent="0.2">
      <c r="A154" s="84"/>
      <c r="B154" s="30"/>
      <c r="C154" s="35">
        <v>44202.708334201387</v>
      </c>
      <c r="D154" s="58">
        <v>563.79999999999995</v>
      </c>
      <c r="E154" s="61">
        <v>0</v>
      </c>
      <c r="F154" s="36">
        <v>12</v>
      </c>
      <c r="G154" s="36">
        <v>99.3</v>
      </c>
      <c r="H154" s="36">
        <v>1</v>
      </c>
      <c r="I154" s="36">
        <v>271.7</v>
      </c>
    </row>
    <row r="155" spans="1:9" x14ac:dyDescent="0.2">
      <c r="A155" s="84"/>
      <c r="B155" s="30"/>
      <c r="C155" s="35">
        <v>44202.750000925924</v>
      </c>
      <c r="D155" s="58">
        <v>563.9</v>
      </c>
      <c r="E155" s="61">
        <v>0.3</v>
      </c>
      <c r="F155" s="36">
        <v>11.6</v>
      </c>
      <c r="G155" s="36">
        <v>99.4</v>
      </c>
      <c r="H155" s="36">
        <v>0.7</v>
      </c>
      <c r="I155" s="36">
        <v>303.10000000000002</v>
      </c>
    </row>
    <row r="156" spans="1:9" x14ac:dyDescent="0.2">
      <c r="A156" s="84"/>
      <c r="B156" s="30"/>
      <c r="C156" s="35">
        <v>44202.791667650461</v>
      </c>
      <c r="D156" s="58">
        <v>564.4</v>
      </c>
      <c r="E156" s="61">
        <v>0</v>
      </c>
      <c r="F156" s="36">
        <v>11.3</v>
      </c>
      <c r="G156" s="36">
        <v>99.4</v>
      </c>
      <c r="H156" s="36">
        <v>0.6</v>
      </c>
      <c r="I156" s="36">
        <v>235.3</v>
      </c>
    </row>
    <row r="157" spans="1:9" x14ac:dyDescent="0.2">
      <c r="A157" s="84"/>
      <c r="B157" s="30"/>
      <c r="C157" s="35">
        <v>44202.833334374998</v>
      </c>
      <c r="D157" s="58">
        <v>564.6</v>
      </c>
      <c r="E157" s="61">
        <v>0</v>
      </c>
      <c r="F157" s="36">
        <v>11</v>
      </c>
      <c r="G157" s="36">
        <v>99.4</v>
      </c>
      <c r="H157" s="36">
        <v>0.2</v>
      </c>
      <c r="I157" s="36">
        <v>14.9</v>
      </c>
    </row>
    <row r="158" spans="1:9" x14ac:dyDescent="0.2">
      <c r="A158" s="84"/>
      <c r="B158" s="30"/>
      <c r="C158" s="35">
        <v>44202.875001099535</v>
      </c>
      <c r="D158" s="58">
        <v>564.9</v>
      </c>
      <c r="E158" s="61">
        <v>0</v>
      </c>
      <c r="F158" s="36">
        <v>11.3</v>
      </c>
      <c r="G158" s="36">
        <v>99.4</v>
      </c>
      <c r="H158" s="36">
        <v>0.1</v>
      </c>
      <c r="I158" s="36">
        <v>240.9</v>
      </c>
    </row>
    <row r="159" spans="1:9" x14ac:dyDescent="0.2">
      <c r="A159" s="84"/>
      <c r="B159" s="30"/>
      <c r="C159" s="35">
        <v>44202.916667824073</v>
      </c>
      <c r="D159" s="58">
        <v>564.9</v>
      </c>
      <c r="E159" s="61">
        <v>0</v>
      </c>
      <c r="F159" s="36">
        <v>11.2</v>
      </c>
      <c r="G159" s="36">
        <v>99.4</v>
      </c>
      <c r="H159" s="36">
        <v>0.1</v>
      </c>
      <c r="I159" s="36">
        <v>341.8</v>
      </c>
    </row>
    <row r="160" spans="1:9" ht="12.75" thickBot="1" x14ac:dyDescent="0.25">
      <c r="A160" s="85"/>
      <c r="B160" s="30"/>
      <c r="C160" s="35">
        <v>44202.95833454861</v>
      </c>
      <c r="D160" s="58">
        <v>564.5</v>
      </c>
      <c r="E160" s="61">
        <v>0</v>
      </c>
      <c r="F160" s="36">
        <v>11.2</v>
      </c>
      <c r="G160" s="36">
        <v>99.4</v>
      </c>
      <c r="H160" s="36">
        <v>0.4</v>
      </c>
      <c r="I160" s="36">
        <v>239.1</v>
      </c>
    </row>
    <row r="161" spans="1:9" x14ac:dyDescent="0.2">
      <c r="A161" s="83">
        <v>7</v>
      </c>
      <c r="B161" s="30"/>
      <c r="C161" s="35">
        <v>44203</v>
      </c>
      <c r="D161" s="58">
        <v>564.1</v>
      </c>
      <c r="E161" s="61">
        <v>0</v>
      </c>
      <c r="F161" s="36">
        <v>10.9</v>
      </c>
      <c r="G161" s="36">
        <v>99.4</v>
      </c>
      <c r="H161" s="36">
        <v>0.8</v>
      </c>
      <c r="I161" s="36">
        <v>247.3</v>
      </c>
    </row>
    <row r="162" spans="1:9" x14ac:dyDescent="0.2">
      <c r="A162" s="84"/>
      <c r="B162" s="30"/>
      <c r="C162" s="35">
        <v>44203.041666666664</v>
      </c>
      <c r="D162" s="58">
        <v>563.79999999999995</v>
      </c>
      <c r="E162" s="61">
        <v>0</v>
      </c>
      <c r="F162" s="36">
        <v>10.7</v>
      </c>
      <c r="G162" s="36">
        <v>99.4</v>
      </c>
      <c r="H162" s="36">
        <v>0.3</v>
      </c>
      <c r="I162" s="36">
        <v>275</v>
      </c>
    </row>
    <row r="163" spans="1:9" x14ac:dyDescent="0.2">
      <c r="A163" s="84"/>
      <c r="B163" s="30"/>
      <c r="C163" s="35">
        <v>44203.083333333336</v>
      </c>
      <c r="D163" s="58">
        <v>563.6</v>
      </c>
      <c r="E163" s="61">
        <v>0</v>
      </c>
      <c r="F163" s="36">
        <v>10.7</v>
      </c>
      <c r="G163" s="36">
        <v>99.4</v>
      </c>
      <c r="H163" s="36">
        <v>0</v>
      </c>
      <c r="I163" s="36">
        <v>240.7</v>
      </c>
    </row>
    <row r="164" spans="1:9" x14ac:dyDescent="0.2">
      <c r="A164" s="84"/>
      <c r="B164" s="30"/>
      <c r="C164" s="35">
        <v>44203.125000057873</v>
      </c>
      <c r="D164" s="58">
        <v>563.5</v>
      </c>
      <c r="E164" s="61">
        <v>0</v>
      </c>
      <c r="F164" s="36">
        <v>10.6</v>
      </c>
      <c r="G164" s="36">
        <v>99.4</v>
      </c>
      <c r="H164" s="36">
        <v>0.1</v>
      </c>
      <c r="I164" s="36">
        <v>222.5</v>
      </c>
    </row>
    <row r="165" spans="1:9" x14ac:dyDescent="0.2">
      <c r="A165" s="84"/>
      <c r="B165" s="30"/>
      <c r="C165" s="35">
        <v>44203.16666678241</v>
      </c>
      <c r="D165" s="58">
        <v>563.79999999999995</v>
      </c>
      <c r="E165" s="61">
        <v>0</v>
      </c>
      <c r="F165" s="36">
        <v>10.8</v>
      </c>
      <c r="G165" s="36">
        <v>99.4</v>
      </c>
      <c r="H165" s="36">
        <v>0.5</v>
      </c>
      <c r="I165" s="36">
        <v>240.2</v>
      </c>
    </row>
    <row r="166" spans="1:9" x14ac:dyDescent="0.2">
      <c r="A166" s="84"/>
      <c r="B166" s="30"/>
      <c r="C166" s="35">
        <v>44203.208333506947</v>
      </c>
      <c r="D166" s="58">
        <v>564.29999999999995</v>
      </c>
      <c r="E166" s="61">
        <v>0</v>
      </c>
      <c r="F166" s="36">
        <v>10.7</v>
      </c>
      <c r="G166" s="36">
        <v>99.4</v>
      </c>
      <c r="H166" s="36">
        <v>0.6</v>
      </c>
      <c r="I166" s="36">
        <v>250.7</v>
      </c>
    </row>
    <row r="167" spans="1:9" x14ac:dyDescent="0.2">
      <c r="A167" s="84"/>
      <c r="B167" s="30"/>
      <c r="C167" s="35">
        <v>44203.250000231485</v>
      </c>
      <c r="D167" s="58">
        <v>564.70000000000005</v>
      </c>
      <c r="E167" s="61">
        <v>0</v>
      </c>
      <c r="F167" s="36">
        <v>10.8</v>
      </c>
      <c r="G167" s="36">
        <v>99.4</v>
      </c>
      <c r="H167" s="36">
        <v>0.3</v>
      </c>
      <c r="I167" s="36">
        <v>300.60000000000002</v>
      </c>
    </row>
    <row r="168" spans="1:9" x14ac:dyDescent="0.2">
      <c r="A168" s="84"/>
      <c r="B168" s="30"/>
      <c r="C168" s="35">
        <v>44203.291666956022</v>
      </c>
      <c r="D168" s="58">
        <v>565</v>
      </c>
      <c r="E168" s="61">
        <v>0</v>
      </c>
      <c r="F168" s="36">
        <v>11.3</v>
      </c>
      <c r="G168" s="36">
        <v>99.4</v>
      </c>
      <c r="H168" s="36">
        <v>0.6</v>
      </c>
      <c r="I168" s="36">
        <v>274.89999999999998</v>
      </c>
    </row>
    <row r="169" spans="1:9" x14ac:dyDescent="0.2">
      <c r="A169" s="84"/>
      <c r="B169" s="30"/>
      <c r="C169" s="35">
        <v>44203.333333680559</v>
      </c>
      <c r="D169" s="58">
        <v>565.1</v>
      </c>
      <c r="E169" s="61">
        <v>0</v>
      </c>
      <c r="F169" s="36">
        <v>12</v>
      </c>
      <c r="G169" s="36">
        <v>99.3</v>
      </c>
      <c r="H169" s="36">
        <v>0.4</v>
      </c>
      <c r="I169" s="36">
        <v>297.89999999999998</v>
      </c>
    </row>
    <row r="170" spans="1:9" x14ac:dyDescent="0.2">
      <c r="A170" s="84"/>
      <c r="B170" s="30"/>
      <c r="C170" s="35">
        <v>44203.375000405096</v>
      </c>
      <c r="D170" s="58">
        <v>565.20000000000005</v>
      </c>
      <c r="E170" s="61">
        <v>0</v>
      </c>
      <c r="F170" s="36">
        <v>12.3</v>
      </c>
      <c r="G170" s="36">
        <v>97.5</v>
      </c>
      <c r="H170" s="36">
        <v>0.5</v>
      </c>
      <c r="I170" s="36">
        <v>282.89999999999998</v>
      </c>
    </row>
    <row r="171" spans="1:9" x14ac:dyDescent="0.2">
      <c r="A171" s="84"/>
      <c r="B171" s="30"/>
      <c r="C171" s="35">
        <v>44203.416667129626</v>
      </c>
      <c r="D171" s="58">
        <v>565.20000000000005</v>
      </c>
      <c r="E171" s="61">
        <v>0</v>
      </c>
      <c r="F171" s="36">
        <v>12.2</v>
      </c>
      <c r="G171" s="36">
        <v>97.7</v>
      </c>
      <c r="H171" s="36">
        <v>1.7</v>
      </c>
      <c r="I171" s="36">
        <v>236.2</v>
      </c>
    </row>
    <row r="172" spans="1:9" x14ac:dyDescent="0.2">
      <c r="A172" s="84"/>
      <c r="B172" s="30"/>
      <c r="C172" s="35">
        <v>44203.458333854163</v>
      </c>
      <c r="D172" s="58">
        <v>565</v>
      </c>
      <c r="E172" s="61">
        <v>0.3</v>
      </c>
      <c r="F172" s="36">
        <v>12</v>
      </c>
      <c r="G172" s="36">
        <v>99</v>
      </c>
      <c r="H172" s="36">
        <v>1.3</v>
      </c>
      <c r="I172" s="36">
        <v>245.8</v>
      </c>
    </row>
    <row r="173" spans="1:9" x14ac:dyDescent="0.2">
      <c r="A173" s="84"/>
      <c r="B173" s="30"/>
      <c r="C173" s="35">
        <v>44203.500000578701</v>
      </c>
      <c r="D173" s="58">
        <v>564.79999999999995</v>
      </c>
      <c r="E173" s="61">
        <v>0.9</v>
      </c>
      <c r="F173" s="36">
        <v>11.2</v>
      </c>
      <c r="G173" s="36">
        <v>99.4</v>
      </c>
      <c r="H173" s="36">
        <v>1.4</v>
      </c>
      <c r="I173" s="36">
        <v>239.6</v>
      </c>
    </row>
    <row r="174" spans="1:9" x14ac:dyDescent="0.2">
      <c r="A174" s="84"/>
      <c r="B174" s="30"/>
      <c r="C174" s="35">
        <v>44203.541667303238</v>
      </c>
      <c r="D174" s="58">
        <v>564.5</v>
      </c>
      <c r="E174" s="61">
        <v>0.3</v>
      </c>
      <c r="F174" s="36">
        <v>11.3</v>
      </c>
      <c r="G174" s="36">
        <v>99.4</v>
      </c>
      <c r="H174" s="36">
        <v>0.2</v>
      </c>
      <c r="I174" s="36">
        <v>298.5</v>
      </c>
    </row>
    <row r="175" spans="1:9" x14ac:dyDescent="0.2">
      <c r="A175" s="84"/>
      <c r="B175" s="30"/>
      <c r="C175" s="35">
        <v>44203.583334027775</v>
      </c>
      <c r="D175" s="58">
        <v>564.4</v>
      </c>
      <c r="E175" s="61">
        <v>0</v>
      </c>
      <c r="F175" s="36">
        <v>11.9</v>
      </c>
      <c r="G175" s="36">
        <v>99.3</v>
      </c>
      <c r="H175" s="36">
        <v>0.4</v>
      </c>
      <c r="I175" s="36">
        <v>18.2</v>
      </c>
    </row>
    <row r="176" spans="1:9" x14ac:dyDescent="0.2">
      <c r="A176" s="84"/>
      <c r="B176" s="30"/>
      <c r="C176" s="35">
        <v>44203.625000752312</v>
      </c>
      <c r="D176" s="58">
        <v>564.1</v>
      </c>
      <c r="E176" s="61">
        <v>0</v>
      </c>
      <c r="F176" s="36">
        <v>12.9</v>
      </c>
      <c r="G176" s="36">
        <v>98</v>
      </c>
      <c r="H176" s="36">
        <v>0.4</v>
      </c>
      <c r="I176" s="36">
        <v>275.60000000000002</v>
      </c>
    </row>
    <row r="177" spans="1:9" x14ac:dyDescent="0.2">
      <c r="A177" s="84"/>
      <c r="B177" s="30"/>
      <c r="C177" s="35">
        <v>44203.666667476849</v>
      </c>
      <c r="D177" s="58">
        <v>564</v>
      </c>
      <c r="E177" s="61">
        <v>0</v>
      </c>
      <c r="F177" s="36">
        <v>13.4</v>
      </c>
      <c r="G177" s="36">
        <v>91.4</v>
      </c>
      <c r="H177" s="36">
        <v>1.1000000000000001</v>
      </c>
      <c r="I177" s="36">
        <v>247.7</v>
      </c>
    </row>
    <row r="178" spans="1:9" x14ac:dyDescent="0.2">
      <c r="A178" s="84"/>
      <c r="B178" s="30"/>
      <c r="C178" s="35">
        <v>44203.708334201387</v>
      </c>
      <c r="D178" s="58">
        <v>564.20000000000005</v>
      </c>
      <c r="E178" s="61">
        <v>0</v>
      </c>
      <c r="F178" s="36">
        <v>12.7</v>
      </c>
      <c r="G178" s="36">
        <v>98.1</v>
      </c>
      <c r="H178" s="36">
        <v>0.6</v>
      </c>
      <c r="I178" s="36">
        <v>273.7</v>
      </c>
    </row>
    <row r="179" spans="1:9" x14ac:dyDescent="0.2">
      <c r="A179" s="84"/>
      <c r="B179" s="30"/>
      <c r="C179" s="35">
        <v>44203.750000925924</v>
      </c>
      <c r="D179" s="58">
        <v>564.5</v>
      </c>
      <c r="E179" s="61">
        <v>0</v>
      </c>
      <c r="F179" s="36">
        <v>12.1</v>
      </c>
      <c r="G179" s="36">
        <v>99.3</v>
      </c>
      <c r="H179" s="36">
        <v>0.9</v>
      </c>
      <c r="I179" s="36">
        <v>247.1</v>
      </c>
    </row>
    <row r="180" spans="1:9" x14ac:dyDescent="0.2">
      <c r="A180" s="84"/>
      <c r="B180" s="30"/>
      <c r="C180" s="35">
        <v>44203.791667650461</v>
      </c>
      <c r="D180" s="58">
        <v>564.79999999999995</v>
      </c>
      <c r="E180" s="61">
        <v>0</v>
      </c>
      <c r="F180" s="36">
        <v>11.6</v>
      </c>
      <c r="G180" s="36">
        <v>99.4</v>
      </c>
      <c r="H180" s="36">
        <v>0.3</v>
      </c>
      <c r="I180" s="36">
        <v>339.5</v>
      </c>
    </row>
    <row r="181" spans="1:9" x14ac:dyDescent="0.2">
      <c r="A181" s="84"/>
      <c r="B181" s="30"/>
      <c r="C181" s="35">
        <v>44203.833334374998</v>
      </c>
      <c r="D181" s="58">
        <v>565.1</v>
      </c>
      <c r="E181" s="61">
        <v>0</v>
      </c>
      <c r="F181" s="36">
        <v>11.5</v>
      </c>
      <c r="G181" s="36">
        <v>99.4</v>
      </c>
      <c r="H181" s="36">
        <v>0</v>
      </c>
      <c r="I181" s="36">
        <v>100.8</v>
      </c>
    </row>
    <row r="182" spans="1:9" x14ac:dyDescent="0.2">
      <c r="A182" s="84"/>
      <c r="B182" s="30"/>
      <c r="C182" s="35">
        <v>44203.875001099535</v>
      </c>
      <c r="D182" s="58">
        <v>565.4</v>
      </c>
      <c r="E182" s="61">
        <v>0</v>
      </c>
      <c r="F182" s="36">
        <v>11.4</v>
      </c>
      <c r="G182" s="36">
        <v>99.4</v>
      </c>
      <c r="H182" s="36">
        <v>0.2</v>
      </c>
      <c r="I182" s="36">
        <v>191.1</v>
      </c>
    </row>
    <row r="183" spans="1:9" x14ac:dyDescent="0.2">
      <c r="A183" s="84"/>
      <c r="B183" s="30"/>
      <c r="C183" s="35">
        <v>44203.916667824073</v>
      </c>
      <c r="D183" s="58">
        <v>565.4</v>
      </c>
      <c r="E183" s="61">
        <v>0</v>
      </c>
      <c r="F183" s="36">
        <v>11.4</v>
      </c>
      <c r="G183" s="36">
        <v>99.4</v>
      </c>
      <c r="H183" s="36">
        <v>0.2</v>
      </c>
      <c r="I183" s="36">
        <v>99.2</v>
      </c>
    </row>
    <row r="184" spans="1:9" ht="12.75" thickBot="1" x14ac:dyDescent="0.25">
      <c r="A184" s="85"/>
      <c r="B184" s="30"/>
      <c r="C184" s="35">
        <v>44203.95833454861</v>
      </c>
      <c r="D184" s="58">
        <v>564.9</v>
      </c>
      <c r="E184" s="61">
        <v>0</v>
      </c>
      <c r="F184" s="36">
        <v>11.2</v>
      </c>
      <c r="G184" s="36">
        <v>99.4</v>
      </c>
      <c r="H184" s="36">
        <v>0.1</v>
      </c>
      <c r="I184" s="36">
        <v>165.9</v>
      </c>
    </row>
    <row r="185" spans="1:9" x14ac:dyDescent="0.2">
      <c r="A185" s="83">
        <v>8</v>
      </c>
      <c r="B185" s="30"/>
      <c r="C185" s="35">
        <v>44204</v>
      </c>
      <c r="D185" s="58">
        <v>564.4</v>
      </c>
      <c r="E185" s="61">
        <v>0</v>
      </c>
      <c r="F185" s="36">
        <v>11.1</v>
      </c>
      <c r="G185" s="36">
        <v>99.4</v>
      </c>
      <c r="H185" s="36">
        <v>0.3</v>
      </c>
      <c r="I185" s="36">
        <v>249.3</v>
      </c>
    </row>
    <row r="186" spans="1:9" x14ac:dyDescent="0.2">
      <c r="A186" s="84"/>
      <c r="B186" s="30"/>
      <c r="C186" s="35">
        <v>44204.041666666664</v>
      </c>
      <c r="D186" s="58">
        <v>564</v>
      </c>
      <c r="E186" s="61">
        <v>0</v>
      </c>
      <c r="F186" s="36">
        <v>11.3</v>
      </c>
      <c r="G186" s="36">
        <v>99.4</v>
      </c>
      <c r="H186" s="36">
        <v>0.3</v>
      </c>
      <c r="I186" s="36">
        <v>109</v>
      </c>
    </row>
    <row r="187" spans="1:9" x14ac:dyDescent="0.2">
      <c r="A187" s="84"/>
      <c r="B187" s="30"/>
      <c r="C187" s="35">
        <v>44204.083333333336</v>
      </c>
      <c r="D187" s="58">
        <v>563.70000000000005</v>
      </c>
      <c r="E187" s="61">
        <v>0</v>
      </c>
      <c r="F187" s="36">
        <v>11.6</v>
      </c>
      <c r="G187" s="36">
        <v>99.4</v>
      </c>
      <c r="H187" s="36">
        <v>0.1</v>
      </c>
      <c r="I187" s="36">
        <v>97.6</v>
      </c>
    </row>
    <row r="188" spans="1:9" x14ac:dyDescent="0.2">
      <c r="A188" s="84"/>
      <c r="B188" s="30"/>
      <c r="C188" s="35">
        <v>44204.125000057873</v>
      </c>
      <c r="D188" s="58">
        <v>563.70000000000005</v>
      </c>
      <c r="E188" s="61">
        <v>0</v>
      </c>
      <c r="F188" s="36">
        <v>11.8</v>
      </c>
      <c r="G188" s="36">
        <v>99.3</v>
      </c>
      <c r="H188" s="36">
        <v>0</v>
      </c>
      <c r="I188" s="36">
        <v>0</v>
      </c>
    </row>
    <row r="189" spans="1:9" x14ac:dyDescent="0.2">
      <c r="A189" s="84"/>
      <c r="B189" s="30"/>
      <c r="C189" s="35">
        <v>44204.16666678241</v>
      </c>
      <c r="D189" s="58">
        <v>563.79999999999995</v>
      </c>
      <c r="E189" s="61">
        <v>0</v>
      </c>
      <c r="F189" s="36">
        <v>11.7</v>
      </c>
      <c r="G189" s="36">
        <v>99.3</v>
      </c>
      <c r="H189" s="36">
        <v>0.2</v>
      </c>
      <c r="I189" s="36">
        <v>192.5</v>
      </c>
    </row>
    <row r="190" spans="1:9" x14ac:dyDescent="0.2">
      <c r="A190" s="84"/>
      <c r="B190" s="30"/>
      <c r="C190" s="35">
        <v>44204.208333506947</v>
      </c>
      <c r="D190" s="58">
        <v>564.29999999999995</v>
      </c>
      <c r="E190" s="61">
        <v>0</v>
      </c>
      <c r="F190" s="36">
        <v>11.5</v>
      </c>
      <c r="G190" s="36">
        <v>99.4</v>
      </c>
      <c r="H190" s="36">
        <v>0.2</v>
      </c>
      <c r="I190" s="36">
        <v>108.8</v>
      </c>
    </row>
    <row r="191" spans="1:9" x14ac:dyDescent="0.2">
      <c r="A191" s="84"/>
      <c r="B191" s="30"/>
      <c r="C191" s="35">
        <v>44204.250000231485</v>
      </c>
      <c r="D191" s="58">
        <v>564.70000000000005</v>
      </c>
      <c r="E191" s="61">
        <v>0</v>
      </c>
      <c r="F191" s="36">
        <v>12</v>
      </c>
      <c r="G191" s="36">
        <v>99.3</v>
      </c>
      <c r="H191" s="36">
        <v>0.1</v>
      </c>
      <c r="I191" s="36">
        <v>298.7</v>
      </c>
    </row>
    <row r="192" spans="1:9" x14ac:dyDescent="0.2">
      <c r="A192" s="84"/>
      <c r="B192" s="30"/>
      <c r="C192" s="35">
        <v>44204.291666956022</v>
      </c>
      <c r="D192" s="58">
        <v>565</v>
      </c>
      <c r="E192" s="61">
        <v>0</v>
      </c>
      <c r="F192" s="36">
        <v>12.8</v>
      </c>
      <c r="G192" s="36">
        <v>98.3</v>
      </c>
      <c r="H192" s="36">
        <v>0.1</v>
      </c>
      <c r="I192" s="36">
        <v>295.60000000000002</v>
      </c>
    </row>
    <row r="193" spans="1:9" x14ac:dyDescent="0.2">
      <c r="A193" s="84"/>
      <c r="B193" s="30"/>
      <c r="C193" s="35">
        <v>44204.333333680559</v>
      </c>
      <c r="D193" s="58">
        <v>565.20000000000005</v>
      </c>
      <c r="E193" s="61">
        <v>0</v>
      </c>
      <c r="F193" s="36">
        <v>13.9</v>
      </c>
      <c r="G193" s="36">
        <v>96.4</v>
      </c>
      <c r="H193" s="36">
        <v>1.5</v>
      </c>
      <c r="I193" s="36">
        <v>239.8</v>
      </c>
    </row>
    <row r="194" spans="1:9" x14ac:dyDescent="0.2">
      <c r="A194" s="84"/>
      <c r="B194" s="30"/>
      <c r="C194" s="35">
        <v>44204.375000405096</v>
      </c>
      <c r="D194" s="58">
        <v>565.20000000000005</v>
      </c>
      <c r="E194" s="61">
        <v>0</v>
      </c>
      <c r="F194" s="36">
        <v>14</v>
      </c>
      <c r="G194" s="36">
        <v>93.8</v>
      </c>
      <c r="H194" s="36">
        <v>1.5</v>
      </c>
      <c r="I194" s="36">
        <v>251.4</v>
      </c>
    </row>
    <row r="195" spans="1:9" x14ac:dyDescent="0.2">
      <c r="A195" s="84"/>
      <c r="B195" s="30"/>
      <c r="C195" s="35">
        <v>44204.416667129626</v>
      </c>
      <c r="D195" s="58">
        <v>565.1</v>
      </c>
      <c r="E195" s="61">
        <v>0</v>
      </c>
      <c r="F195" s="36">
        <v>14.8</v>
      </c>
      <c r="G195" s="36">
        <v>86.9</v>
      </c>
      <c r="H195" s="36">
        <v>1.9</v>
      </c>
      <c r="I195" s="36">
        <v>242.2</v>
      </c>
    </row>
    <row r="196" spans="1:9" x14ac:dyDescent="0.2">
      <c r="A196" s="84"/>
      <c r="B196" s="30"/>
      <c r="C196" s="35">
        <v>44204.458333854163</v>
      </c>
      <c r="D196" s="58">
        <v>564.79999999999995</v>
      </c>
      <c r="E196" s="61">
        <v>0</v>
      </c>
      <c r="F196" s="36">
        <v>15.1</v>
      </c>
      <c r="G196" s="36">
        <v>86.3</v>
      </c>
      <c r="H196" s="36">
        <v>2.5</v>
      </c>
      <c r="I196" s="36">
        <v>223.6</v>
      </c>
    </row>
    <row r="197" spans="1:9" x14ac:dyDescent="0.2">
      <c r="A197" s="84"/>
      <c r="B197" s="30"/>
      <c r="C197" s="35">
        <v>44204.500000578701</v>
      </c>
      <c r="D197" s="58">
        <v>564.6</v>
      </c>
      <c r="E197" s="61">
        <v>0</v>
      </c>
      <c r="F197" s="36">
        <v>15.3</v>
      </c>
      <c r="G197" s="36">
        <v>81.3</v>
      </c>
      <c r="H197" s="36">
        <v>2.6</v>
      </c>
      <c r="I197" s="36">
        <v>226.2</v>
      </c>
    </row>
    <row r="198" spans="1:9" x14ac:dyDescent="0.2">
      <c r="A198" s="84"/>
      <c r="B198" s="30"/>
      <c r="C198" s="35">
        <v>44204.541667303238</v>
      </c>
      <c r="D198" s="58">
        <v>564.4</v>
      </c>
      <c r="E198" s="61">
        <v>0</v>
      </c>
      <c r="F198" s="36">
        <v>15.7</v>
      </c>
      <c r="G198" s="36">
        <v>78.3</v>
      </c>
      <c r="H198" s="36">
        <v>2.4</v>
      </c>
      <c r="I198" s="36">
        <v>250.8</v>
      </c>
    </row>
    <row r="199" spans="1:9" x14ac:dyDescent="0.2">
      <c r="A199" s="84"/>
      <c r="B199" s="30"/>
      <c r="C199" s="35">
        <v>44204.583334027775</v>
      </c>
      <c r="D199" s="58">
        <v>564.20000000000005</v>
      </c>
      <c r="E199" s="61">
        <v>0</v>
      </c>
      <c r="F199" s="36">
        <v>15.6</v>
      </c>
      <c r="G199" s="36">
        <v>79.8</v>
      </c>
      <c r="H199" s="36">
        <v>2.1</v>
      </c>
      <c r="I199" s="36">
        <v>252</v>
      </c>
    </row>
    <row r="200" spans="1:9" x14ac:dyDescent="0.2">
      <c r="A200" s="84"/>
      <c r="B200" s="30"/>
      <c r="C200" s="35">
        <v>44204.625000752312</v>
      </c>
      <c r="D200" s="58">
        <v>563.9</v>
      </c>
      <c r="E200" s="61">
        <v>0</v>
      </c>
      <c r="F200" s="36">
        <v>15.5</v>
      </c>
      <c r="G200" s="36">
        <v>82.9</v>
      </c>
      <c r="H200" s="36">
        <v>2</v>
      </c>
      <c r="I200" s="36">
        <v>251.6</v>
      </c>
    </row>
    <row r="201" spans="1:9" x14ac:dyDescent="0.2">
      <c r="A201" s="84"/>
      <c r="B201" s="30"/>
      <c r="C201" s="35">
        <v>44204.666667476849</v>
      </c>
      <c r="D201" s="58">
        <v>563.9</v>
      </c>
      <c r="E201" s="61">
        <v>0</v>
      </c>
      <c r="F201" s="36">
        <v>14.9</v>
      </c>
      <c r="G201" s="36">
        <v>86.9</v>
      </c>
      <c r="H201" s="36">
        <v>1.9</v>
      </c>
      <c r="I201" s="36">
        <v>248.1</v>
      </c>
    </row>
    <row r="202" spans="1:9" x14ac:dyDescent="0.2">
      <c r="A202" s="84"/>
      <c r="B202" s="30"/>
      <c r="C202" s="35">
        <v>44204.708334201387</v>
      </c>
      <c r="D202" s="58">
        <v>564.29999999999995</v>
      </c>
      <c r="E202" s="61">
        <v>0</v>
      </c>
      <c r="F202" s="36">
        <v>13.5</v>
      </c>
      <c r="G202" s="36">
        <v>95</v>
      </c>
      <c r="H202" s="36">
        <v>1</v>
      </c>
      <c r="I202" s="36">
        <v>257.7</v>
      </c>
    </row>
    <row r="203" spans="1:9" x14ac:dyDescent="0.2">
      <c r="A203" s="84"/>
      <c r="B203" s="30"/>
      <c r="C203" s="35">
        <v>44204.750000925924</v>
      </c>
      <c r="D203" s="58">
        <v>564.6</v>
      </c>
      <c r="E203" s="61">
        <v>0</v>
      </c>
      <c r="F203" s="36">
        <v>12.6</v>
      </c>
      <c r="G203" s="36">
        <v>99.1</v>
      </c>
      <c r="H203" s="36">
        <v>0.7</v>
      </c>
      <c r="I203" s="36">
        <v>271.2</v>
      </c>
    </row>
    <row r="204" spans="1:9" x14ac:dyDescent="0.2">
      <c r="A204" s="84"/>
      <c r="B204" s="30"/>
      <c r="C204" s="35">
        <v>44204.791667650461</v>
      </c>
      <c r="D204" s="58">
        <v>564.9</v>
      </c>
      <c r="E204" s="61">
        <v>0</v>
      </c>
      <c r="F204" s="36">
        <v>11.5</v>
      </c>
      <c r="G204" s="36">
        <v>99.3</v>
      </c>
      <c r="H204" s="36">
        <v>0.2</v>
      </c>
      <c r="I204" s="36">
        <v>40.299999999999997</v>
      </c>
    </row>
    <row r="205" spans="1:9" x14ac:dyDescent="0.2">
      <c r="A205" s="84"/>
      <c r="B205" s="30"/>
      <c r="C205" s="35">
        <v>44204.833334374998</v>
      </c>
      <c r="D205" s="58">
        <v>565.1</v>
      </c>
      <c r="E205" s="61">
        <v>0</v>
      </c>
      <c r="F205" s="36">
        <v>11.9</v>
      </c>
      <c r="G205" s="36">
        <v>99.3</v>
      </c>
      <c r="H205" s="36">
        <v>0.1</v>
      </c>
      <c r="I205" s="36">
        <v>132.19999999999999</v>
      </c>
    </row>
    <row r="206" spans="1:9" x14ac:dyDescent="0.2">
      <c r="A206" s="84"/>
      <c r="B206" s="30"/>
      <c r="C206" s="35">
        <v>44204.875001099535</v>
      </c>
      <c r="D206" s="58">
        <v>565.29999999999995</v>
      </c>
      <c r="E206" s="61">
        <v>0</v>
      </c>
      <c r="F206" s="36">
        <v>12.3</v>
      </c>
      <c r="G206" s="36">
        <v>99.3</v>
      </c>
      <c r="H206" s="36">
        <v>0.3</v>
      </c>
      <c r="I206" s="36">
        <v>141.69999999999999</v>
      </c>
    </row>
    <row r="207" spans="1:9" x14ac:dyDescent="0.2">
      <c r="A207" s="84"/>
      <c r="B207" s="30"/>
      <c r="C207" s="35">
        <v>44204.916667824073</v>
      </c>
      <c r="D207" s="58">
        <v>565.29999999999995</v>
      </c>
      <c r="E207" s="61">
        <v>0</v>
      </c>
      <c r="F207" s="36">
        <v>12</v>
      </c>
      <c r="G207" s="36">
        <v>99.3</v>
      </c>
      <c r="H207" s="36">
        <v>0.4</v>
      </c>
      <c r="I207" s="36">
        <v>122.4</v>
      </c>
    </row>
    <row r="208" spans="1:9" ht="12.75" thickBot="1" x14ac:dyDescent="0.25">
      <c r="A208" s="85"/>
      <c r="B208" s="30"/>
      <c r="C208" s="35">
        <v>44204.95833454861</v>
      </c>
      <c r="D208" s="58">
        <v>564.9</v>
      </c>
      <c r="E208" s="61">
        <v>0</v>
      </c>
      <c r="F208" s="36">
        <v>11.6</v>
      </c>
      <c r="G208" s="36">
        <v>99.3</v>
      </c>
      <c r="H208" s="36">
        <v>0.3</v>
      </c>
      <c r="I208" s="36">
        <v>119.2</v>
      </c>
    </row>
    <row r="209" spans="1:9" x14ac:dyDescent="0.2">
      <c r="A209" s="83">
        <v>9</v>
      </c>
      <c r="B209" s="30"/>
      <c r="C209" s="35">
        <v>44205</v>
      </c>
      <c r="D209" s="58">
        <v>564.29999999999995</v>
      </c>
      <c r="E209" s="61">
        <v>0</v>
      </c>
      <c r="F209" s="36">
        <v>11.7</v>
      </c>
      <c r="G209" s="36">
        <v>99.3</v>
      </c>
      <c r="H209" s="36">
        <v>0.3</v>
      </c>
      <c r="I209" s="36">
        <v>87.7</v>
      </c>
    </row>
    <row r="210" spans="1:9" x14ac:dyDescent="0.2">
      <c r="A210" s="84"/>
      <c r="B210" s="30"/>
      <c r="C210" s="35">
        <v>44205.041666666664</v>
      </c>
      <c r="D210" s="58">
        <v>563.79999999999995</v>
      </c>
      <c r="E210" s="61">
        <v>0</v>
      </c>
      <c r="F210" s="36">
        <v>12.1</v>
      </c>
      <c r="G210" s="36">
        <v>99.3</v>
      </c>
      <c r="H210" s="36">
        <v>0.1</v>
      </c>
      <c r="I210" s="36">
        <v>101.3</v>
      </c>
    </row>
    <row r="211" spans="1:9" x14ac:dyDescent="0.2">
      <c r="A211" s="84"/>
      <c r="B211" s="30"/>
      <c r="C211" s="35">
        <v>44205.083333333336</v>
      </c>
      <c r="D211" s="58">
        <v>563.70000000000005</v>
      </c>
      <c r="E211" s="61">
        <v>0</v>
      </c>
      <c r="F211" s="36">
        <v>12.2</v>
      </c>
      <c r="G211" s="36">
        <v>99.3</v>
      </c>
      <c r="H211" s="36">
        <v>0.2</v>
      </c>
      <c r="I211" s="36">
        <v>203.2</v>
      </c>
    </row>
    <row r="212" spans="1:9" x14ac:dyDescent="0.2">
      <c r="A212" s="84"/>
      <c r="B212" s="30"/>
      <c r="C212" s="35">
        <v>44205.125000057873</v>
      </c>
      <c r="D212" s="58">
        <v>563.5</v>
      </c>
      <c r="E212" s="61">
        <v>0</v>
      </c>
      <c r="F212" s="36">
        <v>11.8</v>
      </c>
      <c r="G212" s="36">
        <v>99.3</v>
      </c>
      <c r="H212" s="36">
        <v>0.2</v>
      </c>
      <c r="I212" s="36">
        <v>137.9</v>
      </c>
    </row>
    <row r="213" spans="1:9" x14ac:dyDescent="0.2">
      <c r="A213" s="84"/>
      <c r="B213" s="30"/>
      <c r="C213" s="35">
        <v>44205.16666678241</v>
      </c>
      <c r="D213" s="58">
        <v>563.70000000000005</v>
      </c>
      <c r="E213" s="61">
        <v>0</v>
      </c>
      <c r="F213" s="36">
        <v>11.7</v>
      </c>
      <c r="G213" s="36">
        <v>98.9</v>
      </c>
      <c r="H213" s="36">
        <v>1</v>
      </c>
      <c r="I213" s="36">
        <v>115</v>
      </c>
    </row>
    <row r="214" spans="1:9" x14ac:dyDescent="0.2">
      <c r="A214" s="84"/>
      <c r="B214" s="30"/>
      <c r="C214" s="35">
        <v>44205.208333506947</v>
      </c>
      <c r="D214" s="58">
        <v>564</v>
      </c>
      <c r="E214" s="61">
        <v>0</v>
      </c>
      <c r="F214" s="36">
        <v>12.5</v>
      </c>
      <c r="G214" s="36">
        <v>91.4</v>
      </c>
      <c r="H214" s="36">
        <v>0.8</v>
      </c>
      <c r="I214" s="36">
        <v>176.4</v>
      </c>
    </row>
    <row r="215" spans="1:9" x14ac:dyDescent="0.2">
      <c r="A215" s="84"/>
      <c r="B215" s="30"/>
      <c r="C215" s="35">
        <v>44205.250000231485</v>
      </c>
      <c r="D215" s="58">
        <v>564.20000000000005</v>
      </c>
      <c r="E215" s="61">
        <v>0</v>
      </c>
      <c r="F215" s="36">
        <v>13.1</v>
      </c>
      <c r="G215" s="36">
        <v>88</v>
      </c>
      <c r="H215" s="36">
        <v>0.7</v>
      </c>
      <c r="I215" s="36">
        <v>237.2</v>
      </c>
    </row>
    <row r="216" spans="1:9" x14ac:dyDescent="0.2">
      <c r="A216" s="84"/>
      <c r="B216" s="30"/>
      <c r="C216" s="35">
        <v>44205.291666956022</v>
      </c>
      <c r="D216" s="58" t="s">
        <v>57</v>
      </c>
      <c r="E216" s="58" t="s">
        <v>57</v>
      </c>
      <c r="F216" s="58" t="s">
        <v>57</v>
      </c>
      <c r="G216" s="58" t="s">
        <v>57</v>
      </c>
      <c r="H216" s="58" t="s">
        <v>57</v>
      </c>
      <c r="I216" s="58" t="s">
        <v>57</v>
      </c>
    </row>
    <row r="217" spans="1:9" x14ac:dyDescent="0.2">
      <c r="A217" s="84"/>
      <c r="B217" s="30"/>
      <c r="C217" s="35">
        <v>44205.333333680559</v>
      </c>
      <c r="D217" s="58" t="s">
        <v>64</v>
      </c>
      <c r="E217" s="58" t="s">
        <v>64</v>
      </c>
      <c r="F217" s="58" t="s">
        <v>64</v>
      </c>
      <c r="G217" s="58" t="s">
        <v>64</v>
      </c>
      <c r="H217" s="58" t="s">
        <v>64</v>
      </c>
      <c r="I217" s="58" t="s">
        <v>64</v>
      </c>
    </row>
    <row r="218" spans="1:9" x14ac:dyDescent="0.2">
      <c r="A218" s="84"/>
      <c r="B218" s="30"/>
      <c r="C218" s="35">
        <v>44205.375000405096</v>
      </c>
      <c r="D218" s="58" t="s">
        <v>64</v>
      </c>
      <c r="E218" s="58" t="s">
        <v>64</v>
      </c>
      <c r="F218" s="58" t="s">
        <v>64</v>
      </c>
      <c r="G218" s="58" t="s">
        <v>64</v>
      </c>
      <c r="H218" s="58" t="s">
        <v>64</v>
      </c>
      <c r="I218" s="58" t="s">
        <v>64</v>
      </c>
    </row>
    <row r="219" spans="1:9" x14ac:dyDescent="0.2">
      <c r="A219" s="84"/>
      <c r="B219" s="30"/>
      <c r="C219" s="35">
        <v>44205.416667129626</v>
      </c>
      <c r="D219" s="58" t="s">
        <v>64</v>
      </c>
      <c r="E219" s="58" t="s">
        <v>64</v>
      </c>
      <c r="F219" s="58" t="s">
        <v>64</v>
      </c>
      <c r="G219" s="58" t="s">
        <v>64</v>
      </c>
      <c r="H219" s="58" t="s">
        <v>64</v>
      </c>
      <c r="I219" s="58" t="s">
        <v>64</v>
      </c>
    </row>
    <row r="220" spans="1:9" x14ac:dyDescent="0.2">
      <c r="A220" s="84"/>
      <c r="B220" s="30"/>
      <c r="C220" s="35">
        <v>44205.458333854163</v>
      </c>
      <c r="D220" s="58" t="s">
        <v>64</v>
      </c>
      <c r="E220" s="58" t="s">
        <v>64</v>
      </c>
      <c r="F220" s="58" t="s">
        <v>64</v>
      </c>
      <c r="G220" s="58" t="s">
        <v>64</v>
      </c>
      <c r="H220" s="58" t="s">
        <v>64</v>
      </c>
      <c r="I220" s="58" t="s">
        <v>64</v>
      </c>
    </row>
    <row r="221" spans="1:9" x14ac:dyDescent="0.2">
      <c r="A221" s="84"/>
      <c r="B221" s="30"/>
      <c r="C221" s="35">
        <v>44205.500000578701</v>
      </c>
      <c r="D221" s="58" t="s">
        <v>64</v>
      </c>
      <c r="E221" s="58" t="s">
        <v>64</v>
      </c>
      <c r="F221" s="58" t="s">
        <v>64</v>
      </c>
      <c r="G221" s="58" t="s">
        <v>64</v>
      </c>
      <c r="H221" s="58" t="s">
        <v>64</v>
      </c>
      <c r="I221" s="58" t="s">
        <v>64</v>
      </c>
    </row>
    <row r="222" spans="1:9" x14ac:dyDescent="0.2">
      <c r="A222" s="84"/>
      <c r="B222" s="30"/>
      <c r="C222" s="35">
        <v>44205.541667303238</v>
      </c>
      <c r="D222" s="58" t="s">
        <v>64</v>
      </c>
      <c r="E222" s="58" t="s">
        <v>64</v>
      </c>
      <c r="F222" s="58" t="s">
        <v>64</v>
      </c>
      <c r="G222" s="58" t="s">
        <v>64</v>
      </c>
      <c r="H222" s="58" t="s">
        <v>64</v>
      </c>
      <c r="I222" s="58" t="s">
        <v>64</v>
      </c>
    </row>
    <row r="223" spans="1:9" x14ac:dyDescent="0.2">
      <c r="A223" s="84"/>
      <c r="B223" s="30"/>
      <c r="C223" s="35">
        <v>44205.583334027775</v>
      </c>
      <c r="D223" s="58" t="s">
        <v>57</v>
      </c>
      <c r="E223" s="58" t="s">
        <v>57</v>
      </c>
      <c r="F223" s="58" t="s">
        <v>57</v>
      </c>
      <c r="G223" s="58" t="s">
        <v>57</v>
      </c>
      <c r="H223" s="58" t="s">
        <v>57</v>
      </c>
      <c r="I223" s="58" t="s">
        <v>57</v>
      </c>
    </row>
    <row r="224" spans="1:9" x14ac:dyDescent="0.2">
      <c r="A224" s="84"/>
      <c r="B224" s="30"/>
      <c r="C224" s="35">
        <v>44205.625000752312</v>
      </c>
      <c r="D224" s="58">
        <v>563.29999999999995</v>
      </c>
      <c r="E224" s="61">
        <v>0</v>
      </c>
      <c r="F224" s="36">
        <v>17</v>
      </c>
      <c r="G224" s="36">
        <v>70</v>
      </c>
      <c r="H224" s="36">
        <v>2.8</v>
      </c>
      <c r="I224" s="36">
        <v>240.4</v>
      </c>
    </row>
    <row r="225" spans="1:9" x14ac:dyDescent="0.2">
      <c r="A225" s="84"/>
      <c r="B225" s="30"/>
      <c r="C225" s="35">
        <v>44205.666667476849</v>
      </c>
      <c r="D225" s="58">
        <v>563.20000000000005</v>
      </c>
      <c r="E225" s="61">
        <v>0</v>
      </c>
      <c r="F225" s="36">
        <v>16.3</v>
      </c>
      <c r="G225" s="36">
        <v>74.599999999999994</v>
      </c>
      <c r="H225" s="36">
        <v>2.8</v>
      </c>
      <c r="I225" s="36">
        <v>248.7</v>
      </c>
    </row>
    <row r="226" spans="1:9" x14ac:dyDescent="0.2">
      <c r="A226" s="84"/>
      <c r="B226" s="30"/>
      <c r="C226" s="35">
        <v>44205.708334201387</v>
      </c>
      <c r="D226" s="58">
        <v>563.5</v>
      </c>
      <c r="E226" s="61">
        <v>0</v>
      </c>
      <c r="F226" s="36">
        <v>15.3</v>
      </c>
      <c r="G226" s="36">
        <v>79.7</v>
      </c>
      <c r="H226" s="36">
        <v>2.5</v>
      </c>
      <c r="I226" s="36">
        <v>231.2</v>
      </c>
    </row>
    <row r="227" spans="1:9" x14ac:dyDescent="0.2">
      <c r="A227" s="84"/>
      <c r="B227" s="30"/>
      <c r="C227" s="35">
        <v>44205.750000925924</v>
      </c>
      <c r="D227" s="58">
        <v>563.9</v>
      </c>
      <c r="E227" s="61">
        <v>0</v>
      </c>
      <c r="F227" s="36">
        <v>13.3</v>
      </c>
      <c r="G227" s="36">
        <v>91.2</v>
      </c>
      <c r="H227" s="36">
        <v>1.2</v>
      </c>
      <c r="I227" s="36">
        <v>247.7</v>
      </c>
    </row>
    <row r="228" spans="1:9" x14ac:dyDescent="0.2">
      <c r="A228" s="84"/>
      <c r="B228" s="30"/>
      <c r="C228" s="35">
        <v>44205.791667650461</v>
      </c>
      <c r="D228" s="58">
        <v>564.20000000000005</v>
      </c>
      <c r="E228" s="61">
        <v>0</v>
      </c>
      <c r="F228" s="36">
        <v>12.5</v>
      </c>
      <c r="G228" s="36">
        <v>97.2</v>
      </c>
      <c r="H228" s="36">
        <v>0</v>
      </c>
      <c r="I228" s="36">
        <v>231.2</v>
      </c>
    </row>
    <row r="229" spans="1:9" x14ac:dyDescent="0.2">
      <c r="A229" s="84"/>
      <c r="B229" s="30"/>
      <c r="C229" s="35">
        <v>44205.833334374998</v>
      </c>
      <c r="D229" s="58">
        <v>564.4</v>
      </c>
      <c r="E229" s="61">
        <v>0</v>
      </c>
      <c r="F229" s="36">
        <v>12.4</v>
      </c>
      <c r="G229" s="36">
        <v>98.1</v>
      </c>
      <c r="H229" s="36">
        <v>0.1</v>
      </c>
      <c r="I229" s="36">
        <v>239.9</v>
      </c>
    </row>
    <row r="230" spans="1:9" x14ac:dyDescent="0.2">
      <c r="A230" s="84"/>
      <c r="B230" s="30"/>
      <c r="C230" s="35">
        <v>44205.875001099535</v>
      </c>
      <c r="D230" s="58">
        <v>564.79999999999995</v>
      </c>
      <c r="E230" s="61">
        <v>0</v>
      </c>
      <c r="F230" s="36">
        <v>12.4</v>
      </c>
      <c r="G230" s="36">
        <v>97.9</v>
      </c>
      <c r="H230" s="36">
        <v>0.3</v>
      </c>
      <c r="I230" s="36">
        <v>110.3</v>
      </c>
    </row>
    <row r="231" spans="1:9" x14ac:dyDescent="0.2">
      <c r="A231" s="84"/>
      <c r="B231" s="30"/>
      <c r="C231" s="35">
        <v>44205.916667824073</v>
      </c>
      <c r="D231" s="58">
        <v>564.79999999999995</v>
      </c>
      <c r="E231" s="61">
        <v>0</v>
      </c>
      <c r="F231" s="36">
        <v>12.6</v>
      </c>
      <c r="G231" s="36">
        <v>96.4</v>
      </c>
      <c r="H231" s="36">
        <v>0.1</v>
      </c>
      <c r="I231" s="36">
        <v>146.1</v>
      </c>
    </row>
    <row r="232" spans="1:9" ht="12.75" thickBot="1" x14ac:dyDescent="0.25">
      <c r="A232" s="85"/>
      <c r="B232" s="30"/>
      <c r="C232" s="35">
        <v>44205.95833454861</v>
      </c>
      <c r="D232" s="58">
        <v>564.4</v>
      </c>
      <c r="E232" s="61">
        <v>0</v>
      </c>
      <c r="F232" s="36">
        <v>12.8</v>
      </c>
      <c r="G232" s="36">
        <v>95.8</v>
      </c>
      <c r="H232" s="36">
        <v>0.2</v>
      </c>
      <c r="I232" s="36">
        <v>204</v>
      </c>
    </row>
    <row r="233" spans="1:9" x14ac:dyDescent="0.2">
      <c r="A233" s="83">
        <v>10</v>
      </c>
      <c r="B233" s="30"/>
      <c r="C233" s="35">
        <v>44206</v>
      </c>
      <c r="D233" s="58">
        <v>564</v>
      </c>
      <c r="E233" s="61">
        <v>0</v>
      </c>
      <c r="F233" s="36">
        <v>12.8</v>
      </c>
      <c r="G233" s="36">
        <v>97</v>
      </c>
      <c r="H233" s="36">
        <v>0.2</v>
      </c>
      <c r="I233" s="36">
        <v>67.2</v>
      </c>
    </row>
    <row r="234" spans="1:9" x14ac:dyDescent="0.2">
      <c r="A234" s="84"/>
      <c r="B234" s="30"/>
      <c r="C234" s="35">
        <v>44206.041666666664</v>
      </c>
      <c r="D234" s="58">
        <v>563.5</v>
      </c>
      <c r="E234" s="61">
        <v>0</v>
      </c>
      <c r="F234" s="36">
        <v>12.9</v>
      </c>
      <c r="G234" s="36">
        <v>96.6</v>
      </c>
      <c r="H234" s="36">
        <v>0.2</v>
      </c>
      <c r="I234" s="36">
        <v>219.3</v>
      </c>
    </row>
    <row r="235" spans="1:9" x14ac:dyDescent="0.2">
      <c r="A235" s="84"/>
      <c r="B235" s="30"/>
      <c r="C235" s="35">
        <v>44206.083333333336</v>
      </c>
      <c r="D235" s="58">
        <v>563.20000000000005</v>
      </c>
      <c r="E235" s="61">
        <v>0</v>
      </c>
      <c r="F235" s="36">
        <v>12.5</v>
      </c>
      <c r="G235" s="36">
        <v>99</v>
      </c>
      <c r="H235" s="36">
        <v>0</v>
      </c>
      <c r="I235" s="36">
        <v>92</v>
      </c>
    </row>
    <row r="236" spans="1:9" x14ac:dyDescent="0.2">
      <c r="A236" s="84"/>
      <c r="B236" s="30"/>
      <c r="C236" s="35">
        <v>44206.125000057873</v>
      </c>
      <c r="D236" s="58">
        <v>563</v>
      </c>
      <c r="E236" s="61">
        <v>0</v>
      </c>
      <c r="F236" s="36">
        <v>12.5</v>
      </c>
      <c r="G236" s="36">
        <v>97.1</v>
      </c>
      <c r="H236" s="36">
        <v>1</v>
      </c>
      <c r="I236" s="36">
        <v>145.9</v>
      </c>
    </row>
    <row r="237" spans="1:9" x14ac:dyDescent="0.2">
      <c r="A237" s="84"/>
      <c r="B237" s="30"/>
      <c r="C237" s="35">
        <v>44206.16666678241</v>
      </c>
      <c r="D237" s="58">
        <v>563.20000000000005</v>
      </c>
      <c r="E237" s="61">
        <v>0</v>
      </c>
      <c r="F237" s="36">
        <v>12.7</v>
      </c>
      <c r="G237" s="36">
        <v>91.7</v>
      </c>
      <c r="H237" s="36">
        <v>0.7</v>
      </c>
      <c r="I237" s="36">
        <v>142.5</v>
      </c>
    </row>
    <row r="238" spans="1:9" x14ac:dyDescent="0.2">
      <c r="A238" s="84"/>
      <c r="B238" s="30"/>
      <c r="C238" s="35">
        <v>44206.208333506947</v>
      </c>
      <c r="D238" s="58">
        <v>563.5</v>
      </c>
      <c r="E238" s="61">
        <v>0</v>
      </c>
      <c r="F238" s="36">
        <v>12.7</v>
      </c>
      <c r="G238" s="36">
        <v>90.2</v>
      </c>
      <c r="H238" s="36">
        <v>1</v>
      </c>
      <c r="I238" s="36">
        <v>125.8</v>
      </c>
    </row>
    <row r="239" spans="1:9" x14ac:dyDescent="0.2">
      <c r="A239" s="84"/>
      <c r="B239" s="30"/>
      <c r="C239" s="35">
        <v>44206.250000231485</v>
      </c>
      <c r="D239" s="58">
        <v>563.70000000000005</v>
      </c>
      <c r="E239" s="61">
        <v>0</v>
      </c>
      <c r="F239" s="36">
        <v>14.1</v>
      </c>
      <c r="G239" s="36">
        <v>83.7</v>
      </c>
      <c r="H239" s="36">
        <v>0.6</v>
      </c>
      <c r="I239" s="36">
        <v>135.19999999999999</v>
      </c>
    </row>
    <row r="240" spans="1:9" x14ac:dyDescent="0.2">
      <c r="A240" s="84"/>
      <c r="B240" s="30"/>
      <c r="C240" s="35">
        <v>44206.291666956022</v>
      </c>
      <c r="D240" s="58">
        <v>563.9</v>
      </c>
      <c r="E240" s="61">
        <v>0</v>
      </c>
      <c r="F240" s="36">
        <v>15.8</v>
      </c>
      <c r="G240" s="36">
        <v>76.099999999999994</v>
      </c>
      <c r="H240" s="36">
        <v>1</v>
      </c>
      <c r="I240" s="36">
        <v>230.4</v>
      </c>
    </row>
    <row r="241" spans="1:9" x14ac:dyDescent="0.2">
      <c r="A241" s="84"/>
      <c r="B241" s="30"/>
      <c r="C241" s="35">
        <v>44206.333333680559</v>
      </c>
      <c r="D241" s="58">
        <v>564.1</v>
      </c>
      <c r="E241" s="61">
        <v>0</v>
      </c>
      <c r="F241" s="36">
        <v>15.9</v>
      </c>
      <c r="G241" s="36">
        <v>72.099999999999994</v>
      </c>
      <c r="H241" s="36">
        <v>1.4</v>
      </c>
      <c r="I241" s="36">
        <v>247.1</v>
      </c>
    </row>
    <row r="242" spans="1:9" x14ac:dyDescent="0.2">
      <c r="A242" s="84"/>
      <c r="B242" s="30"/>
      <c r="C242" s="35">
        <v>44206.375000405096</v>
      </c>
      <c r="D242" s="58">
        <v>564.1</v>
      </c>
      <c r="E242" s="61">
        <v>0</v>
      </c>
      <c r="F242" s="36">
        <v>16.7</v>
      </c>
      <c r="G242" s="36">
        <v>66</v>
      </c>
      <c r="H242" s="36">
        <v>2.4</v>
      </c>
      <c r="I242" s="36">
        <v>234.4</v>
      </c>
    </row>
    <row r="243" spans="1:9" x14ac:dyDescent="0.2">
      <c r="A243" s="84"/>
      <c r="B243" s="30"/>
      <c r="C243" s="35">
        <v>44206.416667129626</v>
      </c>
      <c r="D243" s="58">
        <v>564</v>
      </c>
      <c r="E243" s="61">
        <v>0</v>
      </c>
      <c r="F243" s="36">
        <v>17.2</v>
      </c>
      <c r="G243" s="36">
        <v>65</v>
      </c>
      <c r="H243" s="36">
        <v>2.9</v>
      </c>
      <c r="I243" s="36">
        <v>237.4</v>
      </c>
    </row>
    <row r="244" spans="1:9" x14ac:dyDescent="0.2">
      <c r="A244" s="84"/>
      <c r="B244" s="30"/>
      <c r="C244" s="35">
        <v>44206.458333854163</v>
      </c>
      <c r="D244" s="58">
        <v>563.79999999999995</v>
      </c>
      <c r="E244" s="61">
        <v>0</v>
      </c>
      <c r="F244" s="36">
        <v>16.8</v>
      </c>
      <c r="G244" s="36">
        <v>67.900000000000006</v>
      </c>
      <c r="H244" s="36">
        <v>3.4</v>
      </c>
      <c r="I244" s="36">
        <v>228.6</v>
      </c>
    </row>
    <row r="245" spans="1:9" x14ac:dyDescent="0.2">
      <c r="A245" s="84"/>
      <c r="B245" s="30"/>
      <c r="C245" s="35">
        <v>44206.500000578701</v>
      </c>
      <c r="D245" s="58">
        <v>563.79999999999995</v>
      </c>
      <c r="E245" s="61">
        <v>0</v>
      </c>
      <c r="F245" s="36">
        <v>15.8</v>
      </c>
      <c r="G245" s="36">
        <v>72.900000000000006</v>
      </c>
      <c r="H245" s="36">
        <v>2.9</v>
      </c>
      <c r="I245" s="36">
        <v>226.8</v>
      </c>
    </row>
    <row r="246" spans="1:9" x14ac:dyDescent="0.2">
      <c r="A246" s="84"/>
      <c r="B246" s="30"/>
      <c r="C246" s="35">
        <v>44206.541667303238</v>
      </c>
      <c r="D246" s="58">
        <v>563.5</v>
      </c>
      <c r="E246" s="61">
        <v>0</v>
      </c>
      <c r="F246" s="36">
        <v>16.600000000000001</v>
      </c>
      <c r="G246" s="36">
        <v>71</v>
      </c>
      <c r="H246" s="36">
        <v>3</v>
      </c>
      <c r="I246" s="36">
        <v>238.2</v>
      </c>
    </row>
    <row r="247" spans="1:9" x14ac:dyDescent="0.2">
      <c r="A247" s="84"/>
      <c r="B247" s="30"/>
      <c r="C247" s="35">
        <v>44206.583334027775</v>
      </c>
      <c r="D247" s="58">
        <v>563.5</v>
      </c>
      <c r="E247" s="61">
        <v>0</v>
      </c>
      <c r="F247" s="36">
        <v>16.5</v>
      </c>
      <c r="G247" s="36">
        <v>73</v>
      </c>
      <c r="H247" s="36">
        <v>2.4</v>
      </c>
      <c r="I247" s="36">
        <v>242.2</v>
      </c>
    </row>
    <row r="248" spans="1:9" x14ac:dyDescent="0.2">
      <c r="A248" s="84"/>
      <c r="B248" s="30"/>
      <c r="C248" s="35">
        <v>44206.625000752312</v>
      </c>
      <c r="D248" s="58">
        <v>563.4</v>
      </c>
      <c r="E248" s="61">
        <v>0</v>
      </c>
      <c r="F248" s="36">
        <v>15.7</v>
      </c>
      <c r="G248" s="36">
        <v>75.099999999999994</v>
      </c>
      <c r="H248" s="36">
        <v>2</v>
      </c>
      <c r="I248" s="36">
        <v>214.3</v>
      </c>
    </row>
    <row r="249" spans="1:9" x14ac:dyDescent="0.2">
      <c r="A249" s="84"/>
      <c r="B249" s="30"/>
      <c r="C249" s="35">
        <v>44206.666667476849</v>
      </c>
      <c r="D249" s="58">
        <v>563.20000000000005</v>
      </c>
      <c r="E249" s="61">
        <v>0</v>
      </c>
      <c r="F249" s="36">
        <v>14.5</v>
      </c>
      <c r="G249" s="36">
        <v>82.8</v>
      </c>
      <c r="H249" s="36">
        <v>2</v>
      </c>
      <c r="I249" s="36">
        <v>229.7</v>
      </c>
    </row>
    <row r="250" spans="1:9" x14ac:dyDescent="0.2">
      <c r="A250" s="84"/>
      <c r="B250" s="30"/>
      <c r="C250" s="35">
        <v>44206.708334201387</v>
      </c>
      <c r="D250" s="58">
        <v>563.29999999999995</v>
      </c>
      <c r="E250" s="61">
        <v>0</v>
      </c>
      <c r="F250" s="36">
        <v>13.6</v>
      </c>
      <c r="G250" s="36">
        <v>88.8</v>
      </c>
      <c r="H250" s="36">
        <v>1.8</v>
      </c>
      <c r="I250" s="36">
        <v>242.5</v>
      </c>
    </row>
    <row r="251" spans="1:9" x14ac:dyDescent="0.2">
      <c r="A251" s="84"/>
      <c r="B251" s="30"/>
      <c r="C251" s="35">
        <v>44206.750000925924</v>
      </c>
      <c r="D251" s="58">
        <v>563.6</v>
      </c>
      <c r="E251" s="61">
        <v>0</v>
      </c>
      <c r="F251" s="36">
        <v>12.8</v>
      </c>
      <c r="G251" s="36">
        <v>94.7</v>
      </c>
      <c r="H251" s="36">
        <v>0.4</v>
      </c>
      <c r="I251" s="36">
        <v>298.39999999999998</v>
      </c>
    </row>
    <row r="252" spans="1:9" x14ac:dyDescent="0.2">
      <c r="A252" s="84"/>
      <c r="B252" s="30"/>
      <c r="C252" s="35">
        <v>44206.791667650461</v>
      </c>
      <c r="D252" s="58">
        <v>564.1</v>
      </c>
      <c r="E252" s="61">
        <v>0</v>
      </c>
      <c r="F252" s="36">
        <v>12.4</v>
      </c>
      <c r="G252" s="36">
        <v>98</v>
      </c>
      <c r="H252" s="36">
        <v>0.1</v>
      </c>
      <c r="I252" s="36">
        <v>74.7</v>
      </c>
    </row>
    <row r="253" spans="1:9" x14ac:dyDescent="0.2">
      <c r="A253" s="84"/>
      <c r="B253" s="30"/>
      <c r="C253" s="35">
        <v>44206.833334374998</v>
      </c>
      <c r="D253" s="58">
        <v>564.4</v>
      </c>
      <c r="E253" s="61">
        <v>0</v>
      </c>
      <c r="F253" s="36">
        <v>12.8</v>
      </c>
      <c r="G253" s="36">
        <v>95.6</v>
      </c>
      <c r="H253" s="36">
        <v>0.3</v>
      </c>
      <c r="I253" s="36">
        <v>194.7</v>
      </c>
    </row>
    <row r="254" spans="1:9" x14ac:dyDescent="0.2">
      <c r="A254" s="84"/>
      <c r="B254" s="30"/>
      <c r="C254" s="35">
        <v>44206.875001099535</v>
      </c>
      <c r="D254" s="58">
        <v>564.6</v>
      </c>
      <c r="E254" s="61">
        <v>0</v>
      </c>
      <c r="F254" s="36">
        <v>13</v>
      </c>
      <c r="G254" s="36">
        <v>93.6</v>
      </c>
      <c r="H254" s="36">
        <v>0.2</v>
      </c>
      <c r="I254" s="36">
        <v>228.9</v>
      </c>
    </row>
    <row r="255" spans="1:9" x14ac:dyDescent="0.2">
      <c r="A255" s="84"/>
      <c r="B255" s="30"/>
      <c r="C255" s="35">
        <v>44206.916667824073</v>
      </c>
      <c r="D255" s="58">
        <v>564.6</v>
      </c>
      <c r="E255" s="61">
        <v>0</v>
      </c>
      <c r="F255" s="36">
        <v>12.9</v>
      </c>
      <c r="G255" s="36">
        <v>93.5</v>
      </c>
      <c r="H255" s="36">
        <v>0.3</v>
      </c>
      <c r="I255" s="36">
        <v>124.8</v>
      </c>
    </row>
    <row r="256" spans="1:9" ht="12.75" thickBot="1" x14ac:dyDescent="0.25">
      <c r="A256" s="85"/>
      <c r="B256" s="30"/>
      <c r="C256" s="35">
        <v>44206.95833454861</v>
      </c>
      <c r="D256" s="58">
        <v>564.20000000000005</v>
      </c>
      <c r="E256" s="61">
        <v>0</v>
      </c>
      <c r="F256" s="36">
        <v>13.1</v>
      </c>
      <c r="G256" s="36">
        <v>92.7</v>
      </c>
      <c r="H256" s="36">
        <v>0.3</v>
      </c>
      <c r="I256" s="36">
        <v>149.5</v>
      </c>
    </row>
    <row r="257" spans="1:9" x14ac:dyDescent="0.2">
      <c r="A257" s="83">
        <v>11</v>
      </c>
      <c r="B257" s="30"/>
      <c r="C257" s="35">
        <v>44207</v>
      </c>
      <c r="D257" s="58">
        <v>563.6</v>
      </c>
      <c r="E257" s="61">
        <v>0</v>
      </c>
      <c r="F257" s="36">
        <v>13.6</v>
      </c>
      <c r="G257" s="36">
        <v>85.9</v>
      </c>
      <c r="H257" s="36">
        <v>0.7</v>
      </c>
      <c r="I257" s="36">
        <v>142.5</v>
      </c>
    </row>
    <row r="258" spans="1:9" x14ac:dyDescent="0.2">
      <c r="A258" s="84"/>
      <c r="B258" s="30"/>
      <c r="C258" s="35">
        <v>44207.041666666664</v>
      </c>
      <c r="D258" s="58">
        <v>563.20000000000005</v>
      </c>
      <c r="E258" s="61">
        <v>0</v>
      </c>
      <c r="F258" s="36">
        <v>13.5</v>
      </c>
      <c r="G258" s="36">
        <v>85.1</v>
      </c>
      <c r="H258" s="36">
        <v>0.4</v>
      </c>
      <c r="I258" s="36">
        <v>163.69999999999999</v>
      </c>
    </row>
    <row r="259" spans="1:9" x14ac:dyDescent="0.2">
      <c r="A259" s="84"/>
      <c r="B259" s="30"/>
      <c r="C259" s="35">
        <v>44207.083333333336</v>
      </c>
      <c r="D259" s="58">
        <v>562.9</v>
      </c>
      <c r="E259" s="61">
        <v>0</v>
      </c>
      <c r="F259" s="36">
        <v>13.1</v>
      </c>
      <c r="G259" s="36">
        <v>86.7</v>
      </c>
      <c r="H259" s="36">
        <v>1</v>
      </c>
      <c r="I259" s="36">
        <v>117.3</v>
      </c>
    </row>
    <row r="260" spans="1:9" x14ac:dyDescent="0.2">
      <c r="A260" s="84"/>
      <c r="B260" s="30"/>
      <c r="C260" s="35">
        <v>44207.125000057873</v>
      </c>
      <c r="D260" s="58">
        <v>562.70000000000005</v>
      </c>
      <c r="E260" s="61">
        <v>0</v>
      </c>
      <c r="F260" s="36">
        <v>13.5</v>
      </c>
      <c r="G260" s="36">
        <v>82.3</v>
      </c>
      <c r="H260" s="36">
        <v>0.6</v>
      </c>
      <c r="I260" s="36">
        <v>158.6</v>
      </c>
    </row>
    <row r="261" spans="1:9" x14ac:dyDescent="0.2">
      <c r="A261" s="84"/>
      <c r="B261" s="30"/>
      <c r="C261" s="35">
        <v>44207.16666678241</v>
      </c>
      <c r="D261" s="58">
        <v>562.79999999999995</v>
      </c>
      <c r="E261" s="61">
        <v>0</v>
      </c>
      <c r="F261" s="36">
        <v>13</v>
      </c>
      <c r="G261" s="36">
        <v>85.8</v>
      </c>
      <c r="H261" s="36">
        <v>0.6</v>
      </c>
      <c r="I261" s="36">
        <v>149</v>
      </c>
    </row>
    <row r="262" spans="1:9" x14ac:dyDescent="0.2">
      <c r="A262" s="84"/>
      <c r="B262" s="30"/>
      <c r="C262" s="35">
        <v>44207.208333506947</v>
      </c>
      <c r="D262" s="58">
        <v>563.20000000000005</v>
      </c>
      <c r="E262" s="61">
        <v>0</v>
      </c>
      <c r="F262" s="36">
        <v>12.9</v>
      </c>
      <c r="G262" s="36">
        <v>87</v>
      </c>
      <c r="H262" s="36">
        <v>0.9</v>
      </c>
      <c r="I262" s="36">
        <v>143.1</v>
      </c>
    </row>
    <row r="263" spans="1:9" x14ac:dyDescent="0.2">
      <c r="A263" s="84"/>
      <c r="B263" s="30"/>
      <c r="C263" s="35">
        <v>44207.250000231485</v>
      </c>
      <c r="D263" s="58">
        <v>563.6</v>
      </c>
      <c r="E263" s="61">
        <v>0</v>
      </c>
      <c r="F263" s="36">
        <v>14.2</v>
      </c>
      <c r="G263" s="36">
        <v>80.7</v>
      </c>
      <c r="H263" s="36">
        <v>0.5</v>
      </c>
      <c r="I263" s="36">
        <v>148</v>
      </c>
    </row>
    <row r="264" spans="1:9" x14ac:dyDescent="0.2">
      <c r="A264" s="84"/>
      <c r="B264" s="30"/>
      <c r="C264" s="35">
        <v>44207.291666956022</v>
      </c>
      <c r="D264" s="58">
        <v>564</v>
      </c>
      <c r="E264" s="61">
        <v>0</v>
      </c>
      <c r="F264" s="36">
        <v>15.6</v>
      </c>
      <c r="G264" s="36">
        <v>76.8</v>
      </c>
      <c r="H264" s="36">
        <v>0.6</v>
      </c>
      <c r="I264" s="36">
        <v>244.1</v>
      </c>
    </row>
    <row r="265" spans="1:9" x14ac:dyDescent="0.2">
      <c r="A265" s="84"/>
      <c r="B265" s="30"/>
      <c r="C265" s="35">
        <v>44207.333333680559</v>
      </c>
      <c r="D265" s="58">
        <v>564.1</v>
      </c>
      <c r="E265" s="61">
        <v>0</v>
      </c>
      <c r="F265" s="36">
        <v>16.100000000000001</v>
      </c>
      <c r="G265" s="36">
        <v>75.8</v>
      </c>
      <c r="H265" s="36">
        <v>1.7</v>
      </c>
      <c r="I265" s="36">
        <v>248.5</v>
      </c>
    </row>
    <row r="266" spans="1:9" x14ac:dyDescent="0.2">
      <c r="A266" s="84"/>
      <c r="B266" s="30"/>
      <c r="C266" s="35">
        <v>44207.375000405096</v>
      </c>
      <c r="D266" s="58">
        <v>564.20000000000005</v>
      </c>
      <c r="E266" s="61">
        <v>0</v>
      </c>
      <c r="F266" s="36">
        <v>16.7</v>
      </c>
      <c r="G266" s="36">
        <v>69.7</v>
      </c>
      <c r="H266" s="36">
        <v>2.5</v>
      </c>
      <c r="I266" s="36">
        <v>241.7</v>
      </c>
    </row>
    <row r="267" spans="1:9" x14ac:dyDescent="0.2">
      <c r="A267" s="84"/>
      <c r="B267" s="30"/>
      <c r="C267" s="35">
        <v>44207.416667129626</v>
      </c>
      <c r="D267" s="58">
        <v>564</v>
      </c>
      <c r="E267" s="61">
        <v>0</v>
      </c>
      <c r="F267" s="36">
        <v>17.399999999999999</v>
      </c>
      <c r="G267" s="36">
        <v>70.5</v>
      </c>
      <c r="H267" s="36">
        <v>2.6</v>
      </c>
      <c r="I267" s="36">
        <v>246.2</v>
      </c>
    </row>
    <row r="268" spans="1:9" x14ac:dyDescent="0.2">
      <c r="A268" s="84"/>
      <c r="B268" s="30"/>
      <c r="C268" s="35">
        <v>44207.458333854163</v>
      </c>
      <c r="D268" s="58">
        <v>563.9</v>
      </c>
      <c r="E268" s="61">
        <v>0</v>
      </c>
      <c r="F268" s="36">
        <v>17.8</v>
      </c>
      <c r="G268" s="36">
        <v>68.7</v>
      </c>
      <c r="H268" s="36">
        <v>3.1</v>
      </c>
      <c r="I268" s="36">
        <v>234.1</v>
      </c>
    </row>
    <row r="269" spans="1:9" x14ac:dyDescent="0.2">
      <c r="A269" s="84"/>
      <c r="B269" s="30"/>
      <c r="C269" s="35">
        <v>44207.500000578701</v>
      </c>
      <c r="D269" s="58">
        <v>563.79999999999995</v>
      </c>
      <c r="E269" s="61">
        <v>0</v>
      </c>
      <c r="F269" s="36">
        <v>17.8</v>
      </c>
      <c r="G269" s="36">
        <v>67.2</v>
      </c>
      <c r="H269" s="36">
        <v>3.2</v>
      </c>
      <c r="I269" s="36">
        <v>236.1</v>
      </c>
    </row>
    <row r="270" spans="1:9" x14ac:dyDescent="0.2">
      <c r="A270" s="84"/>
      <c r="B270" s="30"/>
      <c r="C270" s="35">
        <v>44207.541667303238</v>
      </c>
      <c r="D270" s="58">
        <v>563.70000000000005</v>
      </c>
      <c r="E270" s="61">
        <v>0</v>
      </c>
      <c r="F270" s="36">
        <v>17.2</v>
      </c>
      <c r="G270" s="36">
        <v>67.400000000000006</v>
      </c>
      <c r="H270" s="36">
        <v>3.1</v>
      </c>
      <c r="I270" s="36">
        <v>227.1</v>
      </c>
    </row>
    <row r="271" spans="1:9" x14ac:dyDescent="0.2">
      <c r="A271" s="84"/>
      <c r="B271" s="30"/>
      <c r="C271" s="35">
        <v>44207.583334027775</v>
      </c>
      <c r="D271" s="58">
        <v>563.6</v>
      </c>
      <c r="E271" s="61">
        <v>0</v>
      </c>
      <c r="F271" s="36">
        <v>16.5</v>
      </c>
      <c r="G271" s="36">
        <v>72</v>
      </c>
      <c r="H271" s="36">
        <v>2.4</v>
      </c>
      <c r="I271" s="36">
        <v>237.5</v>
      </c>
    </row>
    <row r="272" spans="1:9" x14ac:dyDescent="0.2">
      <c r="A272" s="84"/>
      <c r="B272" s="30"/>
      <c r="C272" s="35">
        <v>44207.625000752312</v>
      </c>
      <c r="D272" s="58">
        <v>563.29999999999995</v>
      </c>
      <c r="E272" s="61">
        <v>0</v>
      </c>
      <c r="F272" s="36">
        <v>15.9</v>
      </c>
      <c r="G272" s="36">
        <v>74.599999999999994</v>
      </c>
      <c r="H272" s="36">
        <v>2.5</v>
      </c>
      <c r="I272" s="36">
        <v>240.7</v>
      </c>
    </row>
    <row r="273" spans="1:9" x14ac:dyDescent="0.2">
      <c r="A273" s="84"/>
      <c r="B273" s="30"/>
      <c r="C273" s="35">
        <v>44207.666667476849</v>
      </c>
      <c r="D273" s="58">
        <v>563.29999999999995</v>
      </c>
      <c r="E273" s="61">
        <v>0</v>
      </c>
      <c r="F273" s="36">
        <v>15.2</v>
      </c>
      <c r="G273" s="36">
        <v>78.5</v>
      </c>
      <c r="H273" s="36">
        <v>1.8</v>
      </c>
      <c r="I273" s="36">
        <v>252.1</v>
      </c>
    </row>
    <row r="274" spans="1:9" x14ac:dyDescent="0.2">
      <c r="A274" s="84"/>
      <c r="B274" s="30"/>
      <c r="C274" s="35">
        <v>44207.708334201387</v>
      </c>
      <c r="D274" s="58">
        <v>563.5</v>
      </c>
      <c r="E274" s="61">
        <v>0</v>
      </c>
      <c r="F274" s="36">
        <v>14.7</v>
      </c>
      <c r="G274" s="36">
        <v>81.5</v>
      </c>
      <c r="H274" s="36">
        <v>0.7</v>
      </c>
      <c r="I274" s="36">
        <v>254.2</v>
      </c>
    </row>
    <row r="275" spans="1:9" x14ac:dyDescent="0.2">
      <c r="A275" s="84"/>
      <c r="B275" s="30"/>
      <c r="C275" s="35">
        <v>44207.750000925924</v>
      </c>
      <c r="D275" s="58">
        <v>563.70000000000005</v>
      </c>
      <c r="E275" s="61">
        <v>0</v>
      </c>
      <c r="F275" s="36">
        <v>14.3</v>
      </c>
      <c r="G275" s="36">
        <v>84.6</v>
      </c>
      <c r="H275" s="36">
        <v>0.2</v>
      </c>
      <c r="I275" s="36">
        <v>268.3</v>
      </c>
    </row>
    <row r="276" spans="1:9" x14ac:dyDescent="0.2">
      <c r="A276" s="84"/>
      <c r="B276" s="30"/>
      <c r="C276" s="35">
        <v>44207.791667650461</v>
      </c>
      <c r="D276" s="58">
        <v>564.1</v>
      </c>
      <c r="E276" s="61">
        <v>0</v>
      </c>
      <c r="F276" s="36">
        <v>13.9</v>
      </c>
      <c r="G276" s="36">
        <v>87.2</v>
      </c>
      <c r="H276" s="36">
        <v>0.3</v>
      </c>
      <c r="I276" s="36">
        <v>81.7</v>
      </c>
    </row>
    <row r="277" spans="1:9" x14ac:dyDescent="0.2">
      <c r="A277" s="84"/>
      <c r="B277" s="30"/>
      <c r="C277" s="35">
        <v>44207.833334374998</v>
      </c>
      <c r="D277" s="58">
        <v>564.5</v>
      </c>
      <c r="E277" s="61">
        <v>0</v>
      </c>
      <c r="F277" s="36">
        <v>14.9</v>
      </c>
      <c r="G277" s="36">
        <v>81.3</v>
      </c>
      <c r="H277" s="36">
        <v>0.4</v>
      </c>
      <c r="I277" s="36">
        <v>225.4</v>
      </c>
    </row>
    <row r="278" spans="1:9" x14ac:dyDescent="0.2">
      <c r="A278" s="84"/>
      <c r="B278" s="30"/>
      <c r="C278" s="35">
        <v>44207.875001099535</v>
      </c>
      <c r="D278" s="58">
        <v>564.70000000000005</v>
      </c>
      <c r="E278" s="61">
        <v>0</v>
      </c>
      <c r="F278" s="36">
        <v>14.6</v>
      </c>
      <c r="G278" s="36">
        <v>81.599999999999994</v>
      </c>
      <c r="H278" s="36">
        <v>0.3</v>
      </c>
      <c r="I278" s="36">
        <v>115.1</v>
      </c>
    </row>
    <row r="279" spans="1:9" x14ac:dyDescent="0.2">
      <c r="A279" s="84"/>
      <c r="B279" s="30"/>
      <c r="C279" s="35">
        <v>44207.916667824073</v>
      </c>
      <c r="D279" s="58">
        <v>564.70000000000005</v>
      </c>
      <c r="E279" s="61">
        <v>0</v>
      </c>
      <c r="F279" s="36">
        <v>14.1</v>
      </c>
      <c r="G279" s="36">
        <v>84.9</v>
      </c>
      <c r="H279" s="36">
        <v>0.2</v>
      </c>
      <c r="I279" s="36">
        <v>132.5</v>
      </c>
    </row>
    <row r="280" spans="1:9" ht="12.75" thickBot="1" x14ac:dyDescent="0.25">
      <c r="A280" s="85"/>
      <c r="B280" s="30"/>
      <c r="C280" s="35">
        <v>44207.95833454861</v>
      </c>
      <c r="D280" s="58">
        <v>564.29999999999995</v>
      </c>
      <c r="E280" s="61">
        <v>0</v>
      </c>
      <c r="F280" s="36">
        <v>13.8</v>
      </c>
      <c r="G280" s="36">
        <v>86.7</v>
      </c>
      <c r="H280" s="36">
        <v>0.4</v>
      </c>
      <c r="I280" s="36">
        <v>115.9</v>
      </c>
    </row>
    <row r="281" spans="1:9" x14ac:dyDescent="0.2">
      <c r="A281" s="83">
        <v>12</v>
      </c>
      <c r="B281" s="30"/>
      <c r="C281" s="35">
        <v>44208</v>
      </c>
      <c r="D281" s="58">
        <v>563.70000000000005</v>
      </c>
      <c r="E281" s="61">
        <v>0</v>
      </c>
      <c r="F281" s="36">
        <v>13.7</v>
      </c>
      <c r="G281" s="36">
        <v>85.6</v>
      </c>
      <c r="H281" s="36">
        <v>0.6</v>
      </c>
      <c r="I281" s="36">
        <v>128.19999999999999</v>
      </c>
    </row>
    <row r="282" spans="1:9" x14ac:dyDescent="0.2">
      <c r="A282" s="84"/>
      <c r="B282" s="30"/>
      <c r="C282" s="35">
        <v>44208.041666666664</v>
      </c>
      <c r="D282" s="58">
        <v>563.29999999999995</v>
      </c>
      <c r="E282" s="61">
        <v>0</v>
      </c>
      <c r="F282" s="36">
        <v>13.8</v>
      </c>
      <c r="G282" s="36">
        <v>83.2</v>
      </c>
      <c r="H282" s="36">
        <v>0.9</v>
      </c>
      <c r="I282" s="36">
        <v>140.5</v>
      </c>
    </row>
    <row r="283" spans="1:9" x14ac:dyDescent="0.2">
      <c r="A283" s="84"/>
      <c r="B283" s="30"/>
      <c r="C283" s="35">
        <v>44208.083333333336</v>
      </c>
      <c r="D283" s="58">
        <v>563</v>
      </c>
      <c r="E283" s="61">
        <v>0</v>
      </c>
      <c r="F283" s="36">
        <v>13.8</v>
      </c>
      <c r="G283" s="36">
        <v>83.2</v>
      </c>
      <c r="H283" s="36">
        <v>0.5</v>
      </c>
      <c r="I283" s="36">
        <v>148.9</v>
      </c>
    </row>
    <row r="284" spans="1:9" x14ac:dyDescent="0.2">
      <c r="A284" s="84"/>
      <c r="B284" s="30"/>
      <c r="C284" s="35">
        <v>44208.125</v>
      </c>
      <c r="D284" s="58">
        <v>562.9</v>
      </c>
      <c r="E284" s="61">
        <v>0</v>
      </c>
      <c r="F284" s="36">
        <v>13.4</v>
      </c>
      <c r="G284" s="36">
        <v>85</v>
      </c>
      <c r="H284" s="36">
        <v>0.5</v>
      </c>
      <c r="I284" s="36">
        <v>131.69999999999999</v>
      </c>
    </row>
    <row r="285" spans="1:9" x14ac:dyDescent="0.2">
      <c r="A285" s="84"/>
      <c r="B285" s="30"/>
      <c r="C285" s="35">
        <v>44208.166666666664</v>
      </c>
      <c r="D285" s="58">
        <v>563</v>
      </c>
      <c r="E285" s="61">
        <v>0</v>
      </c>
      <c r="F285" s="36">
        <v>13.4</v>
      </c>
      <c r="G285" s="36">
        <v>83.3</v>
      </c>
      <c r="H285" s="36">
        <v>0.8</v>
      </c>
      <c r="I285" s="36">
        <v>130.30000000000001</v>
      </c>
    </row>
    <row r="286" spans="1:9" x14ac:dyDescent="0.2">
      <c r="A286" s="84"/>
      <c r="B286" s="30"/>
      <c r="C286" s="35">
        <v>44208.208333333336</v>
      </c>
      <c r="D286" s="58">
        <v>563.29999999999995</v>
      </c>
      <c r="E286" s="61">
        <v>0</v>
      </c>
      <c r="F286" s="36">
        <v>13.5</v>
      </c>
      <c r="G286" s="36">
        <v>81.400000000000006</v>
      </c>
      <c r="H286" s="36">
        <v>0.4</v>
      </c>
      <c r="I286" s="36">
        <v>147.30000000000001</v>
      </c>
    </row>
    <row r="287" spans="1:9" x14ac:dyDescent="0.2">
      <c r="A287" s="84"/>
      <c r="B287" s="30"/>
      <c r="C287" s="35">
        <v>44208.25</v>
      </c>
      <c r="D287" s="58">
        <v>563.9</v>
      </c>
      <c r="E287" s="61">
        <v>0</v>
      </c>
      <c r="F287" s="36">
        <v>14.4</v>
      </c>
      <c r="G287" s="36">
        <v>82.5</v>
      </c>
      <c r="H287" s="36">
        <v>0.4</v>
      </c>
      <c r="I287" s="36">
        <v>206.3</v>
      </c>
    </row>
    <row r="288" spans="1:9" x14ac:dyDescent="0.2">
      <c r="A288" s="84"/>
      <c r="B288" s="30"/>
      <c r="C288" s="35">
        <v>44208.291666666664</v>
      </c>
      <c r="D288" s="58">
        <v>564</v>
      </c>
      <c r="E288" s="61">
        <v>0</v>
      </c>
      <c r="F288" s="36">
        <v>15.8</v>
      </c>
      <c r="G288" s="36">
        <v>77.2</v>
      </c>
      <c r="H288" s="36">
        <v>0.7</v>
      </c>
      <c r="I288" s="36">
        <v>234.4</v>
      </c>
    </row>
    <row r="289" spans="1:9" x14ac:dyDescent="0.2">
      <c r="A289" s="84"/>
      <c r="B289" s="30"/>
      <c r="C289" s="35">
        <v>44208.333333333336</v>
      </c>
      <c r="D289" s="58">
        <v>564</v>
      </c>
      <c r="E289" s="61">
        <v>0</v>
      </c>
      <c r="F289" s="36">
        <v>16.2</v>
      </c>
      <c r="G289" s="36">
        <v>77.599999999999994</v>
      </c>
      <c r="H289" s="36">
        <v>1.8</v>
      </c>
      <c r="I289" s="36">
        <v>248.8</v>
      </c>
    </row>
    <row r="290" spans="1:9" x14ac:dyDescent="0.2">
      <c r="A290" s="84"/>
      <c r="B290" s="30"/>
      <c r="C290" s="35">
        <v>44208.375</v>
      </c>
      <c r="D290" s="58">
        <v>564.20000000000005</v>
      </c>
      <c r="E290" s="61">
        <v>0</v>
      </c>
      <c r="F290" s="36">
        <v>16</v>
      </c>
      <c r="G290" s="36">
        <v>75.900000000000006</v>
      </c>
      <c r="H290" s="36">
        <v>3</v>
      </c>
      <c r="I290" s="36">
        <v>235.1</v>
      </c>
    </row>
    <row r="291" spans="1:9" x14ac:dyDescent="0.2">
      <c r="A291" s="84"/>
      <c r="B291" s="30"/>
      <c r="C291" s="35">
        <v>44208.416666666664</v>
      </c>
      <c r="D291" s="58">
        <v>564.20000000000005</v>
      </c>
      <c r="E291" s="61">
        <v>0</v>
      </c>
      <c r="F291" s="36">
        <v>16.2</v>
      </c>
      <c r="G291" s="36">
        <v>74.900000000000006</v>
      </c>
      <c r="H291" s="36">
        <v>2.9</v>
      </c>
      <c r="I291" s="36">
        <v>247</v>
      </c>
    </row>
    <row r="292" spans="1:9" x14ac:dyDescent="0.2">
      <c r="A292" s="84"/>
      <c r="B292" s="30"/>
      <c r="C292" s="35">
        <v>44208.458333333336</v>
      </c>
      <c r="D292" s="58">
        <v>564</v>
      </c>
      <c r="E292" s="61">
        <v>0</v>
      </c>
      <c r="F292" s="36">
        <v>16.899999999999999</v>
      </c>
      <c r="G292" s="36">
        <v>70.7</v>
      </c>
      <c r="H292" s="36">
        <v>3</v>
      </c>
      <c r="I292" s="36">
        <v>235.6</v>
      </c>
    </row>
    <row r="293" spans="1:9" x14ac:dyDescent="0.2">
      <c r="A293" s="84"/>
      <c r="B293" s="30"/>
      <c r="C293" s="35">
        <v>44208.5</v>
      </c>
      <c r="D293" s="58">
        <v>563.79999999999995</v>
      </c>
      <c r="E293" s="61">
        <v>0</v>
      </c>
      <c r="F293" s="36">
        <v>17.399999999999999</v>
      </c>
      <c r="G293" s="36">
        <v>69.2</v>
      </c>
      <c r="H293" s="36">
        <v>3.4</v>
      </c>
      <c r="I293" s="36">
        <v>232.5</v>
      </c>
    </row>
    <row r="294" spans="1:9" x14ac:dyDescent="0.2">
      <c r="A294" s="84"/>
      <c r="B294" s="30"/>
      <c r="C294" s="35">
        <v>44208.541666666664</v>
      </c>
      <c r="D294" s="58">
        <v>563.70000000000005</v>
      </c>
      <c r="E294" s="61">
        <v>0</v>
      </c>
      <c r="F294" s="36">
        <v>17.399999999999999</v>
      </c>
      <c r="G294" s="36">
        <v>68</v>
      </c>
      <c r="H294" s="36">
        <v>2.8</v>
      </c>
      <c r="I294" s="36">
        <v>224.1</v>
      </c>
    </row>
    <row r="295" spans="1:9" x14ac:dyDescent="0.2">
      <c r="A295" s="84"/>
      <c r="B295" s="30"/>
      <c r="C295" s="35">
        <v>44208.583333333336</v>
      </c>
      <c r="D295" s="58">
        <v>563.6</v>
      </c>
      <c r="E295" s="61">
        <v>0</v>
      </c>
      <c r="F295" s="36">
        <v>15.7</v>
      </c>
      <c r="G295" s="36">
        <v>75.5</v>
      </c>
      <c r="H295" s="36">
        <v>2.9</v>
      </c>
      <c r="I295" s="36">
        <v>228.2</v>
      </c>
    </row>
    <row r="296" spans="1:9" x14ac:dyDescent="0.2">
      <c r="A296" s="84"/>
      <c r="B296" s="30"/>
      <c r="C296" s="35">
        <v>44208.625</v>
      </c>
      <c r="D296" s="58">
        <v>563.70000000000005</v>
      </c>
      <c r="E296" s="61">
        <v>0</v>
      </c>
      <c r="F296" s="36">
        <v>15</v>
      </c>
      <c r="G296" s="36">
        <v>78.099999999999994</v>
      </c>
      <c r="H296" s="36">
        <v>2.1</v>
      </c>
      <c r="I296" s="36">
        <v>228.2</v>
      </c>
    </row>
    <row r="297" spans="1:9" x14ac:dyDescent="0.2">
      <c r="A297" s="84"/>
      <c r="B297" s="30"/>
      <c r="C297" s="35">
        <v>44208.666666666664</v>
      </c>
      <c r="D297" s="58">
        <v>563.70000000000005</v>
      </c>
      <c r="E297" s="61">
        <v>0</v>
      </c>
      <c r="F297" s="36">
        <v>14.6</v>
      </c>
      <c r="G297" s="36">
        <v>81.599999999999994</v>
      </c>
      <c r="H297" s="36">
        <v>0.8</v>
      </c>
      <c r="I297" s="36">
        <v>269.39999999999998</v>
      </c>
    </row>
    <row r="298" spans="1:9" x14ac:dyDescent="0.2">
      <c r="A298" s="84"/>
      <c r="B298" s="30"/>
      <c r="C298" s="35">
        <v>44208.708333333336</v>
      </c>
      <c r="D298" s="58">
        <v>563.79999999999995</v>
      </c>
      <c r="E298" s="61">
        <v>0</v>
      </c>
      <c r="F298" s="36">
        <v>14.1</v>
      </c>
      <c r="G298" s="36">
        <v>84.1</v>
      </c>
      <c r="H298" s="36">
        <v>0.4</v>
      </c>
      <c r="I298" s="36">
        <v>304.8</v>
      </c>
    </row>
    <row r="299" spans="1:9" x14ac:dyDescent="0.2">
      <c r="A299" s="84"/>
      <c r="B299" s="30"/>
      <c r="C299" s="35">
        <v>44208.75</v>
      </c>
      <c r="D299" s="58">
        <v>564.20000000000005</v>
      </c>
      <c r="E299" s="61">
        <v>0</v>
      </c>
      <c r="F299" s="36">
        <v>13.8</v>
      </c>
      <c r="G299" s="36">
        <v>86.6</v>
      </c>
      <c r="H299" s="36">
        <v>0.2</v>
      </c>
      <c r="I299" s="36">
        <v>342.1</v>
      </c>
    </row>
    <row r="300" spans="1:9" x14ac:dyDescent="0.2">
      <c r="A300" s="84"/>
      <c r="B300" s="30"/>
      <c r="C300" s="35">
        <v>44208.791666666664</v>
      </c>
      <c r="D300" s="58">
        <v>564.6</v>
      </c>
      <c r="E300" s="61">
        <v>0</v>
      </c>
      <c r="F300" s="36">
        <v>13.8</v>
      </c>
      <c r="G300" s="36">
        <v>86.6</v>
      </c>
      <c r="H300" s="36">
        <v>0.1</v>
      </c>
      <c r="I300" s="36">
        <v>60.4</v>
      </c>
    </row>
    <row r="301" spans="1:9" x14ac:dyDescent="0.2">
      <c r="A301" s="84"/>
      <c r="B301" s="30"/>
      <c r="C301" s="35">
        <v>44208.833333333336</v>
      </c>
      <c r="D301" s="58">
        <v>564.9</v>
      </c>
      <c r="E301" s="61">
        <v>0</v>
      </c>
      <c r="F301" s="36">
        <v>14.7</v>
      </c>
      <c r="G301" s="36">
        <v>81.599999999999994</v>
      </c>
      <c r="H301" s="36">
        <v>0.4</v>
      </c>
      <c r="I301" s="36">
        <v>236.8</v>
      </c>
    </row>
    <row r="302" spans="1:9" x14ac:dyDescent="0.2">
      <c r="A302" s="84"/>
      <c r="B302" s="30"/>
      <c r="C302" s="35">
        <v>44208.875</v>
      </c>
      <c r="D302" s="58">
        <v>565.1</v>
      </c>
      <c r="E302" s="61">
        <v>0</v>
      </c>
      <c r="F302" s="36">
        <v>14.2</v>
      </c>
      <c r="G302" s="36">
        <v>83.3</v>
      </c>
      <c r="H302" s="36">
        <v>0.3</v>
      </c>
      <c r="I302" s="36">
        <v>165.6</v>
      </c>
    </row>
    <row r="303" spans="1:9" x14ac:dyDescent="0.2">
      <c r="A303" s="84"/>
      <c r="B303" s="30"/>
      <c r="C303" s="35">
        <v>44208.916666666664</v>
      </c>
      <c r="D303" s="58">
        <v>564.79999999999995</v>
      </c>
      <c r="E303" s="61">
        <v>0</v>
      </c>
      <c r="F303" s="36">
        <v>13.9</v>
      </c>
      <c r="G303" s="36">
        <v>84.3</v>
      </c>
      <c r="H303" s="36">
        <v>0.2</v>
      </c>
      <c r="I303" s="36">
        <v>123.1</v>
      </c>
    </row>
    <row r="304" spans="1:9" ht="12.75" thickBot="1" x14ac:dyDescent="0.25">
      <c r="A304" s="85"/>
      <c r="B304" s="30"/>
      <c r="C304" s="35">
        <v>44208.958333333336</v>
      </c>
      <c r="D304" s="58">
        <v>564.20000000000005</v>
      </c>
      <c r="E304" s="61">
        <v>0</v>
      </c>
      <c r="F304" s="36">
        <v>13.8</v>
      </c>
      <c r="G304" s="36">
        <v>81.099999999999994</v>
      </c>
      <c r="H304" s="36">
        <v>0.7</v>
      </c>
      <c r="I304" s="36">
        <v>153.69999999999999</v>
      </c>
    </row>
    <row r="305" spans="1:9" x14ac:dyDescent="0.2">
      <c r="A305" s="83">
        <v>13</v>
      </c>
      <c r="B305" s="30"/>
      <c r="C305" s="35">
        <v>44209</v>
      </c>
      <c r="D305" s="58">
        <v>563.9</v>
      </c>
      <c r="E305" s="61">
        <v>0</v>
      </c>
      <c r="F305" s="36">
        <v>13.5</v>
      </c>
      <c r="G305" s="36">
        <v>80.900000000000006</v>
      </c>
      <c r="H305" s="36">
        <v>0.5</v>
      </c>
      <c r="I305" s="36">
        <v>132.19999999999999</v>
      </c>
    </row>
    <row r="306" spans="1:9" x14ac:dyDescent="0.2">
      <c r="A306" s="84"/>
      <c r="B306" s="30"/>
      <c r="C306" s="35">
        <v>44209.041666666664</v>
      </c>
      <c r="D306" s="58">
        <v>563.4</v>
      </c>
      <c r="E306" s="61">
        <v>0</v>
      </c>
      <c r="F306" s="36">
        <v>13.6</v>
      </c>
      <c r="G306" s="36">
        <v>77.900000000000006</v>
      </c>
      <c r="H306" s="36">
        <v>0.8</v>
      </c>
      <c r="I306" s="36">
        <v>145.9</v>
      </c>
    </row>
    <row r="307" spans="1:9" x14ac:dyDescent="0.2">
      <c r="A307" s="84"/>
      <c r="B307" s="30"/>
      <c r="C307" s="35">
        <v>44209.083333333336</v>
      </c>
      <c r="D307" s="58">
        <v>563.1</v>
      </c>
      <c r="E307" s="61">
        <v>0</v>
      </c>
      <c r="F307" s="36">
        <v>13.6</v>
      </c>
      <c r="G307" s="36">
        <v>76.599999999999994</v>
      </c>
      <c r="H307" s="36">
        <v>0.8</v>
      </c>
      <c r="I307" s="36">
        <v>141.19999999999999</v>
      </c>
    </row>
    <row r="308" spans="1:9" x14ac:dyDescent="0.2">
      <c r="A308" s="84"/>
      <c r="B308" s="30"/>
      <c r="C308" s="35">
        <v>44209.125000057873</v>
      </c>
      <c r="D308" s="58">
        <v>562.9</v>
      </c>
      <c r="E308" s="61">
        <v>0</v>
      </c>
      <c r="F308" s="36">
        <v>13.2</v>
      </c>
      <c r="G308" s="36">
        <v>78.599999999999994</v>
      </c>
      <c r="H308" s="36">
        <v>0.8</v>
      </c>
      <c r="I308" s="36">
        <v>137.30000000000001</v>
      </c>
    </row>
    <row r="309" spans="1:9" x14ac:dyDescent="0.2">
      <c r="A309" s="84"/>
      <c r="B309" s="30"/>
      <c r="C309" s="35">
        <v>44209.16666678241</v>
      </c>
      <c r="D309" s="58">
        <v>563.1</v>
      </c>
      <c r="E309" s="61">
        <v>0</v>
      </c>
      <c r="F309" s="36">
        <v>12.8</v>
      </c>
      <c r="G309" s="36">
        <v>80.7</v>
      </c>
      <c r="H309" s="36">
        <v>0.7</v>
      </c>
      <c r="I309" s="36">
        <v>122.3</v>
      </c>
    </row>
    <row r="310" spans="1:9" x14ac:dyDescent="0.2">
      <c r="A310" s="84"/>
      <c r="B310" s="30"/>
      <c r="C310" s="35">
        <v>44209.208333506947</v>
      </c>
      <c r="D310" s="58">
        <v>563.4</v>
      </c>
      <c r="E310" s="61">
        <v>0</v>
      </c>
      <c r="F310" s="36">
        <v>12.8</v>
      </c>
      <c r="G310" s="36">
        <v>79.599999999999994</v>
      </c>
      <c r="H310" s="36">
        <v>1</v>
      </c>
      <c r="I310" s="36">
        <v>127</v>
      </c>
    </row>
    <row r="311" spans="1:9" x14ac:dyDescent="0.2">
      <c r="A311" s="84"/>
      <c r="B311" s="30"/>
      <c r="C311" s="35">
        <v>44209.250000231485</v>
      </c>
      <c r="D311" s="58">
        <v>563.6</v>
      </c>
      <c r="E311" s="61">
        <v>0</v>
      </c>
      <c r="F311" s="36">
        <v>13.6</v>
      </c>
      <c r="G311" s="36">
        <v>75.099999999999994</v>
      </c>
      <c r="H311" s="36">
        <v>0.8</v>
      </c>
      <c r="I311" s="36">
        <v>145.4</v>
      </c>
    </row>
    <row r="312" spans="1:9" x14ac:dyDescent="0.2">
      <c r="A312" s="84"/>
      <c r="B312" s="30"/>
      <c r="C312" s="35">
        <v>44209.291666956022</v>
      </c>
      <c r="D312" s="58">
        <v>563.79999999999995</v>
      </c>
      <c r="E312" s="61">
        <v>0</v>
      </c>
      <c r="F312" s="36">
        <v>15.3</v>
      </c>
      <c r="G312" s="36">
        <v>70.5</v>
      </c>
      <c r="H312" s="36">
        <v>0.6</v>
      </c>
      <c r="I312" s="36">
        <v>251.3</v>
      </c>
    </row>
    <row r="313" spans="1:9" x14ac:dyDescent="0.2">
      <c r="A313" s="84"/>
      <c r="B313" s="30"/>
      <c r="C313" s="35">
        <v>44209.333333680559</v>
      </c>
      <c r="D313" s="58">
        <v>563.79999999999995</v>
      </c>
      <c r="E313" s="61">
        <v>0</v>
      </c>
      <c r="F313" s="36">
        <v>15.9</v>
      </c>
      <c r="G313" s="36">
        <v>69.400000000000006</v>
      </c>
      <c r="H313" s="36">
        <v>1.8</v>
      </c>
      <c r="I313" s="36">
        <v>248.5</v>
      </c>
    </row>
    <row r="314" spans="1:9" x14ac:dyDescent="0.2">
      <c r="A314" s="84"/>
      <c r="B314" s="30"/>
      <c r="C314" s="35">
        <v>44209.375000405096</v>
      </c>
      <c r="D314" s="58">
        <v>563.79999999999995</v>
      </c>
      <c r="E314" s="61">
        <v>0</v>
      </c>
      <c r="F314" s="36">
        <v>16.7</v>
      </c>
      <c r="G314" s="36">
        <v>66.400000000000006</v>
      </c>
      <c r="H314" s="36">
        <v>2.2000000000000002</v>
      </c>
      <c r="I314" s="36">
        <v>242.1</v>
      </c>
    </row>
    <row r="315" spans="1:9" x14ac:dyDescent="0.2">
      <c r="A315" s="84"/>
      <c r="B315" s="30"/>
      <c r="C315" s="35">
        <v>44209.416667129626</v>
      </c>
      <c r="D315" s="58">
        <v>563.70000000000005</v>
      </c>
      <c r="E315" s="61">
        <v>0</v>
      </c>
      <c r="F315" s="36">
        <v>16.600000000000001</v>
      </c>
      <c r="G315" s="36">
        <v>70.599999999999994</v>
      </c>
      <c r="H315" s="36">
        <v>2.6</v>
      </c>
      <c r="I315" s="36">
        <v>242.7</v>
      </c>
    </row>
    <row r="316" spans="1:9" x14ac:dyDescent="0.2">
      <c r="A316" s="84"/>
      <c r="B316" s="30"/>
      <c r="C316" s="35">
        <v>44209.458333854163</v>
      </c>
      <c r="D316" s="58">
        <v>563.6</v>
      </c>
      <c r="E316" s="61">
        <v>0</v>
      </c>
      <c r="F316" s="36">
        <v>16.399999999999999</v>
      </c>
      <c r="G316" s="36">
        <v>72.7</v>
      </c>
      <c r="H316" s="36">
        <v>2.6</v>
      </c>
      <c r="I316" s="36">
        <v>251.1</v>
      </c>
    </row>
    <row r="317" spans="1:9" x14ac:dyDescent="0.2">
      <c r="A317" s="84"/>
      <c r="B317" s="30"/>
      <c r="C317" s="35">
        <v>44209.500000578701</v>
      </c>
      <c r="D317" s="58">
        <v>563.29999999999995</v>
      </c>
      <c r="E317" s="61">
        <v>0</v>
      </c>
      <c r="F317" s="36">
        <v>17</v>
      </c>
      <c r="G317" s="36">
        <v>71.400000000000006</v>
      </c>
      <c r="H317" s="36">
        <v>3.2</v>
      </c>
      <c r="I317" s="36">
        <v>246.8</v>
      </c>
    </row>
    <row r="318" spans="1:9" x14ac:dyDescent="0.2">
      <c r="A318" s="84"/>
      <c r="B318" s="30"/>
      <c r="C318" s="35">
        <v>44209.541667303238</v>
      </c>
      <c r="D318" s="58">
        <v>563</v>
      </c>
      <c r="E318" s="61">
        <v>0</v>
      </c>
      <c r="F318" s="36">
        <v>17.3</v>
      </c>
      <c r="G318" s="36">
        <v>68.7</v>
      </c>
      <c r="H318" s="36">
        <v>2.7</v>
      </c>
      <c r="I318" s="36">
        <v>230.1</v>
      </c>
    </row>
    <row r="319" spans="1:9" x14ac:dyDescent="0.2">
      <c r="A319" s="84"/>
      <c r="B319" s="30"/>
      <c r="C319" s="35">
        <v>44209.583334027775</v>
      </c>
      <c r="D319" s="36">
        <v>562.79999999999995</v>
      </c>
      <c r="E319" s="36">
        <v>0</v>
      </c>
      <c r="F319" s="36">
        <v>15.3</v>
      </c>
      <c r="G319" s="36">
        <v>76</v>
      </c>
      <c r="H319" s="36">
        <v>2.7</v>
      </c>
      <c r="I319" s="36">
        <v>225.8</v>
      </c>
    </row>
    <row r="320" spans="1:9" x14ac:dyDescent="0.2">
      <c r="A320" s="84"/>
      <c r="B320" s="30"/>
      <c r="C320" s="35">
        <v>44209.625000752312</v>
      </c>
      <c r="D320" s="36">
        <v>562.79999999999995</v>
      </c>
      <c r="E320" s="36">
        <v>0</v>
      </c>
      <c r="F320" s="36">
        <v>14.5</v>
      </c>
      <c r="G320" s="36">
        <v>81.400000000000006</v>
      </c>
      <c r="H320" s="36">
        <v>1.8</v>
      </c>
      <c r="I320" s="36">
        <v>249.8</v>
      </c>
    </row>
    <row r="321" spans="1:9" x14ac:dyDescent="0.2">
      <c r="A321" s="84"/>
      <c r="B321" s="30"/>
      <c r="C321" s="35">
        <v>44209.666667476849</v>
      </c>
      <c r="D321" s="36">
        <v>562.79999999999995</v>
      </c>
      <c r="E321" s="36">
        <v>0</v>
      </c>
      <c r="F321" s="36">
        <v>13.9</v>
      </c>
      <c r="G321" s="36">
        <v>85.5</v>
      </c>
      <c r="H321" s="36">
        <v>1</v>
      </c>
      <c r="I321" s="36">
        <v>254.8</v>
      </c>
    </row>
    <row r="322" spans="1:9" x14ac:dyDescent="0.2">
      <c r="A322" s="84"/>
      <c r="B322" s="30"/>
      <c r="C322" s="35">
        <v>44209.708334201387</v>
      </c>
      <c r="D322" s="36">
        <v>563</v>
      </c>
      <c r="E322" s="36">
        <v>0</v>
      </c>
      <c r="F322" s="36">
        <v>13.4</v>
      </c>
      <c r="G322" s="36">
        <v>88.1</v>
      </c>
      <c r="H322" s="36">
        <v>0.6</v>
      </c>
      <c r="I322" s="36">
        <v>269.3</v>
      </c>
    </row>
    <row r="323" spans="1:9" x14ac:dyDescent="0.2">
      <c r="A323" s="84"/>
      <c r="B323" s="30"/>
      <c r="C323" s="35">
        <v>44209.750000925924</v>
      </c>
      <c r="D323" s="36">
        <v>563.20000000000005</v>
      </c>
      <c r="E323" s="36">
        <v>0</v>
      </c>
      <c r="F323" s="36">
        <v>12.7</v>
      </c>
      <c r="G323" s="36">
        <v>92.9</v>
      </c>
      <c r="H323" s="36">
        <v>0.2</v>
      </c>
      <c r="I323" s="36">
        <v>292.89999999999998</v>
      </c>
    </row>
    <row r="324" spans="1:9" x14ac:dyDescent="0.2">
      <c r="A324" s="84"/>
      <c r="B324" s="30"/>
      <c r="C324" s="35">
        <v>44209.791667650461</v>
      </c>
      <c r="D324" s="36">
        <v>563.5</v>
      </c>
      <c r="E324" s="36">
        <v>0</v>
      </c>
      <c r="F324" s="36">
        <v>12.7</v>
      </c>
      <c r="G324" s="36">
        <v>93.9</v>
      </c>
      <c r="H324" s="36">
        <v>0.4</v>
      </c>
      <c r="I324" s="36">
        <v>104.3</v>
      </c>
    </row>
    <row r="325" spans="1:9" x14ac:dyDescent="0.2">
      <c r="A325" s="84"/>
      <c r="B325" s="30"/>
      <c r="C325" s="35">
        <v>44209.833334374998</v>
      </c>
      <c r="D325" s="36">
        <v>563.9</v>
      </c>
      <c r="E325" s="36">
        <v>0</v>
      </c>
      <c r="F325" s="36">
        <v>13.8</v>
      </c>
      <c r="G325" s="36">
        <v>86.4</v>
      </c>
      <c r="H325" s="36">
        <v>0.5</v>
      </c>
      <c r="I325" s="36">
        <v>227.6</v>
      </c>
    </row>
    <row r="326" spans="1:9" x14ac:dyDescent="0.2">
      <c r="A326" s="84"/>
      <c r="B326" s="30"/>
      <c r="C326" s="35">
        <v>44209.875001099535</v>
      </c>
      <c r="D326" s="36">
        <v>564.20000000000005</v>
      </c>
      <c r="E326" s="36">
        <v>0</v>
      </c>
      <c r="F326" s="36">
        <v>13.5</v>
      </c>
      <c r="G326" s="36">
        <v>88.3</v>
      </c>
      <c r="H326" s="36">
        <v>0.2</v>
      </c>
      <c r="I326" s="36">
        <v>127.3</v>
      </c>
    </row>
    <row r="327" spans="1:9" x14ac:dyDescent="0.2">
      <c r="A327" s="84"/>
      <c r="B327" s="30"/>
      <c r="C327" s="35">
        <v>44209.916667824073</v>
      </c>
      <c r="D327" s="36">
        <v>564.1</v>
      </c>
      <c r="E327" s="36">
        <v>0</v>
      </c>
      <c r="F327" s="36">
        <v>13.4</v>
      </c>
      <c r="G327" s="36">
        <v>87.2</v>
      </c>
      <c r="H327" s="36">
        <v>0.3</v>
      </c>
      <c r="I327" s="36">
        <v>131.19999999999999</v>
      </c>
    </row>
    <row r="328" spans="1:9" ht="12.75" thickBot="1" x14ac:dyDescent="0.25">
      <c r="A328" s="85"/>
      <c r="B328" s="30"/>
      <c r="C328" s="35">
        <v>44209.95833454861</v>
      </c>
      <c r="D328" s="36">
        <v>563.6</v>
      </c>
      <c r="E328" s="36">
        <v>0</v>
      </c>
      <c r="F328" s="36">
        <v>13.2</v>
      </c>
      <c r="G328" s="36">
        <v>87.7</v>
      </c>
      <c r="H328" s="36">
        <v>0.2</v>
      </c>
      <c r="I328" s="36">
        <v>113.1</v>
      </c>
    </row>
    <row r="329" spans="1:9" x14ac:dyDescent="0.2">
      <c r="A329" s="83">
        <v>14</v>
      </c>
      <c r="B329" s="30"/>
      <c r="C329" s="35">
        <v>44210</v>
      </c>
      <c r="D329" s="36">
        <v>563.1</v>
      </c>
      <c r="E329" s="36">
        <v>0</v>
      </c>
      <c r="F329" s="36">
        <v>13.2</v>
      </c>
      <c r="G329" s="36">
        <v>88.1</v>
      </c>
      <c r="H329" s="36">
        <v>0.1</v>
      </c>
      <c r="I329" s="36">
        <v>117.3</v>
      </c>
    </row>
    <row r="330" spans="1:9" x14ac:dyDescent="0.2">
      <c r="A330" s="84"/>
      <c r="B330" s="30"/>
      <c r="C330" s="35">
        <v>44210.041666666664</v>
      </c>
      <c r="D330" s="36">
        <v>562.70000000000005</v>
      </c>
      <c r="E330" s="36">
        <v>0</v>
      </c>
      <c r="F330" s="36">
        <v>12.8</v>
      </c>
      <c r="G330" s="36">
        <v>91.1</v>
      </c>
      <c r="H330" s="36">
        <v>0.2</v>
      </c>
      <c r="I330" s="36">
        <v>135.30000000000001</v>
      </c>
    </row>
    <row r="331" spans="1:9" x14ac:dyDescent="0.2">
      <c r="A331" s="84"/>
      <c r="B331" s="30"/>
      <c r="C331" s="35">
        <v>44210.083333333336</v>
      </c>
      <c r="D331" s="36">
        <v>562.4</v>
      </c>
      <c r="E331" s="36">
        <v>0</v>
      </c>
      <c r="F331" s="36">
        <v>13</v>
      </c>
      <c r="G331" s="36">
        <v>88.8</v>
      </c>
      <c r="H331" s="36">
        <v>0.3</v>
      </c>
      <c r="I331" s="36">
        <v>110.1</v>
      </c>
    </row>
    <row r="332" spans="1:9" x14ac:dyDescent="0.2">
      <c r="A332" s="84"/>
      <c r="B332" s="30"/>
      <c r="C332" s="35">
        <v>44210.125000057873</v>
      </c>
      <c r="D332" s="36">
        <v>562.1</v>
      </c>
      <c r="E332" s="36">
        <v>0</v>
      </c>
      <c r="F332" s="36">
        <v>12.9</v>
      </c>
      <c r="G332" s="36">
        <v>89.9</v>
      </c>
      <c r="H332" s="36">
        <v>0.2</v>
      </c>
      <c r="I332" s="36">
        <v>185.1</v>
      </c>
    </row>
    <row r="333" spans="1:9" x14ac:dyDescent="0.2">
      <c r="A333" s="84"/>
      <c r="B333" s="30"/>
      <c r="C333" s="35">
        <v>44210.16666678241</v>
      </c>
      <c r="D333" s="36">
        <v>562.1</v>
      </c>
      <c r="E333" s="36">
        <v>0</v>
      </c>
      <c r="F333" s="36">
        <v>12.2</v>
      </c>
      <c r="G333" s="36">
        <v>94.3</v>
      </c>
      <c r="H333" s="36">
        <v>0.3</v>
      </c>
      <c r="I333" s="36">
        <v>93.3</v>
      </c>
    </row>
    <row r="334" spans="1:9" x14ac:dyDescent="0.2">
      <c r="A334" s="84"/>
      <c r="B334" s="30"/>
      <c r="C334" s="35">
        <v>44210.208333506947</v>
      </c>
      <c r="D334" s="36">
        <v>562.4</v>
      </c>
      <c r="E334" s="36">
        <v>0</v>
      </c>
      <c r="F334" s="36">
        <v>12.5</v>
      </c>
      <c r="G334" s="36">
        <v>92.2</v>
      </c>
      <c r="H334" s="36">
        <v>0.4</v>
      </c>
      <c r="I334" s="36">
        <v>140.6</v>
      </c>
    </row>
    <row r="335" spans="1:9" x14ac:dyDescent="0.2">
      <c r="A335" s="84"/>
      <c r="B335" s="30"/>
      <c r="C335" s="35">
        <v>44210.250000231485</v>
      </c>
      <c r="D335" s="36">
        <v>562.6</v>
      </c>
      <c r="E335" s="36">
        <v>0</v>
      </c>
      <c r="F335" s="36">
        <v>13.7</v>
      </c>
      <c r="G335" s="36">
        <v>88.2</v>
      </c>
      <c r="H335" s="36">
        <v>0</v>
      </c>
      <c r="I335" s="36">
        <v>82.9</v>
      </c>
    </row>
    <row r="336" spans="1:9" x14ac:dyDescent="0.2">
      <c r="A336" s="84"/>
      <c r="B336" s="30"/>
      <c r="C336" s="35">
        <v>44210.291666956022</v>
      </c>
      <c r="D336" s="36">
        <v>562.79999999999995</v>
      </c>
      <c r="E336" s="36">
        <v>0</v>
      </c>
      <c r="F336" s="36">
        <v>14.7</v>
      </c>
      <c r="G336" s="36">
        <v>83.8</v>
      </c>
      <c r="H336" s="36">
        <v>1</v>
      </c>
      <c r="I336" s="36">
        <v>243.1</v>
      </c>
    </row>
    <row r="337" spans="1:9" x14ac:dyDescent="0.2">
      <c r="A337" s="84"/>
      <c r="B337" s="30"/>
      <c r="C337" s="35">
        <v>44210.333333680559</v>
      </c>
      <c r="D337" s="36">
        <v>562.70000000000005</v>
      </c>
      <c r="E337" s="36">
        <v>0</v>
      </c>
      <c r="F337" s="36">
        <v>15.5</v>
      </c>
      <c r="G337" s="36">
        <v>79.7</v>
      </c>
      <c r="H337" s="36">
        <v>1.4</v>
      </c>
      <c r="I337" s="36">
        <v>245.8</v>
      </c>
    </row>
    <row r="338" spans="1:9" x14ac:dyDescent="0.2">
      <c r="A338" s="84"/>
      <c r="B338" s="30"/>
      <c r="C338" s="35">
        <v>44210.375000405096</v>
      </c>
      <c r="D338" s="36">
        <v>562.70000000000005</v>
      </c>
      <c r="E338" s="36">
        <v>0</v>
      </c>
      <c r="F338" s="36">
        <v>16.2</v>
      </c>
      <c r="G338" s="36">
        <v>76</v>
      </c>
      <c r="H338" s="36">
        <v>2.4</v>
      </c>
      <c r="I338" s="36">
        <v>243.9</v>
      </c>
    </row>
    <row r="339" spans="1:9" x14ac:dyDescent="0.2">
      <c r="A339" s="84"/>
      <c r="B339" s="30"/>
      <c r="C339" s="35">
        <v>44210.416667129626</v>
      </c>
      <c r="D339" s="36">
        <v>562.6</v>
      </c>
      <c r="E339" s="36">
        <v>0</v>
      </c>
      <c r="F339" s="36">
        <v>16.3</v>
      </c>
      <c r="G339" s="36">
        <v>76.599999999999994</v>
      </c>
      <c r="H339" s="36">
        <v>2.6</v>
      </c>
      <c r="I339" s="36">
        <v>244.6</v>
      </c>
    </row>
    <row r="340" spans="1:9" x14ac:dyDescent="0.2">
      <c r="A340" s="84"/>
      <c r="B340" s="30"/>
      <c r="C340" s="35">
        <v>44210.458333854163</v>
      </c>
      <c r="D340" s="36">
        <v>562.5</v>
      </c>
      <c r="E340" s="36">
        <v>0</v>
      </c>
      <c r="F340" s="36">
        <v>16.600000000000001</v>
      </c>
      <c r="G340" s="36">
        <v>75</v>
      </c>
      <c r="H340" s="36">
        <v>2.7</v>
      </c>
      <c r="I340" s="36">
        <v>248.1</v>
      </c>
    </row>
    <row r="341" spans="1:9" x14ac:dyDescent="0.2">
      <c r="A341" s="84"/>
      <c r="B341" s="30"/>
      <c r="C341" s="35">
        <v>44210.500000578701</v>
      </c>
      <c r="D341" s="36">
        <v>562.4</v>
      </c>
      <c r="E341" s="36">
        <v>0</v>
      </c>
      <c r="F341" s="36">
        <v>17.3</v>
      </c>
      <c r="G341" s="36">
        <v>73</v>
      </c>
      <c r="H341" s="36">
        <v>2.6</v>
      </c>
      <c r="I341" s="36">
        <v>245.5</v>
      </c>
    </row>
    <row r="342" spans="1:9" x14ac:dyDescent="0.2">
      <c r="A342" s="84"/>
      <c r="B342" s="30"/>
      <c r="C342" s="35">
        <v>44210.541667303238</v>
      </c>
      <c r="D342" s="36">
        <v>562.29999999999995</v>
      </c>
      <c r="E342" s="36">
        <v>0</v>
      </c>
      <c r="F342" s="36">
        <v>16.5</v>
      </c>
      <c r="G342" s="36">
        <v>76.900000000000006</v>
      </c>
      <c r="H342" s="36">
        <v>3</v>
      </c>
      <c r="I342" s="36">
        <v>233.7</v>
      </c>
    </row>
    <row r="343" spans="1:9" x14ac:dyDescent="0.2">
      <c r="A343" s="84"/>
      <c r="B343" s="30"/>
      <c r="C343" s="35">
        <v>44210.583334027775</v>
      </c>
      <c r="D343" s="36">
        <v>562.29999999999995</v>
      </c>
      <c r="E343" s="36">
        <v>0</v>
      </c>
      <c r="F343" s="36">
        <v>15.5</v>
      </c>
      <c r="G343" s="36">
        <v>80.599999999999994</v>
      </c>
      <c r="H343" s="36">
        <v>3.1</v>
      </c>
      <c r="I343" s="36">
        <v>227.4</v>
      </c>
    </row>
    <row r="344" spans="1:9" x14ac:dyDescent="0.2">
      <c r="A344" s="84"/>
      <c r="B344" s="30"/>
      <c r="C344" s="35">
        <v>44210.625000752312</v>
      </c>
      <c r="D344" s="36">
        <v>562.5</v>
      </c>
      <c r="E344" s="36">
        <v>0.3</v>
      </c>
      <c r="F344" s="36">
        <v>13.6</v>
      </c>
      <c r="G344" s="36">
        <v>89.8</v>
      </c>
      <c r="H344" s="36">
        <v>2.1</v>
      </c>
      <c r="I344" s="36">
        <v>238</v>
      </c>
    </row>
    <row r="345" spans="1:9" x14ac:dyDescent="0.2">
      <c r="A345" s="84"/>
      <c r="B345" s="30"/>
      <c r="C345" s="35">
        <v>44210.666667476849</v>
      </c>
      <c r="D345" s="36">
        <v>562.6</v>
      </c>
      <c r="E345" s="36">
        <v>3.3</v>
      </c>
      <c r="F345" s="36">
        <v>12.9</v>
      </c>
      <c r="G345" s="36">
        <v>98.2</v>
      </c>
      <c r="H345" s="36">
        <v>0.2</v>
      </c>
      <c r="I345" s="36">
        <v>331</v>
      </c>
    </row>
    <row r="346" spans="1:9" x14ac:dyDescent="0.2">
      <c r="A346" s="84"/>
      <c r="B346" s="30"/>
      <c r="C346" s="35">
        <v>44210.708334201387</v>
      </c>
      <c r="D346" s="36">
        <v>562.70000000000005</v>
      </c>
      <c r="E346" s="36">
        <v>0.3</v>
      </c>
      <c r="F346" s="36">
        <v>12.3</v>
      </c>
      <c r="G346" s="36">
        <v>99.3</v>
      </c>
      <c r="H346" s="36">
        <v>0.7</v>
      </c>
      <c r="I346" s="36">
        <v>264.10000000000002</v>
      </c>
    </row>
    <row r="347" spans="1:9" x14ac:dyDescent="0.2">
      <c r="A347" s="84"/>
      <c r="B347" s="30"/>
      <c r="C347" s="35">
        <v>44210.750000925924</v>
      </c>
      <c r="D347" s="36">
        <v>563.20000000000005</v>
      </c>
      <c r="E347" s="36">
        <v>0</v>
      </c>
      <c r="F347" s="36">
        <v>12.3</v>
      </c>
      <c r="G347" s="36">
        <v>99.4</v>
      </c>
      <c r="H347" s="36">
        <v>0.4</v>
      </c>
      <c r="I347" s="36">
        <v>57</v>
      </c>
    </row>
    <row r="348" spans="1:9" x14ac:dyDescent="0.2">
      <c r="A348" s="84"/>
      <c r="B348" s="30"/>
      <c r="C348" s="35">
        <v>44210.791667650461</v>
      </c>
      <c r="D348" s="36">
        <v>563.6</v>
      </c>
      <c r="E348" s="36">
        <v>0.3</v>
      </c>
      <c r="F348" s="36">
        <v>13</v>
      </c>
      <c r="G348" s="36">
        <v>99.4</v>
      </c>
      <c r="H348" s="36">
        <v>0.2</v>
      </c>
      <c r="I348" s="36">
        <v>115.4</v>
      </c>
    </row>
    <row r="349" spans="1:9" x14ac:dyDescent="0.2">
      <c r="A349" s="84"/>
      <c r="B349" s="30"/>
      <c r="C349" s="35">
        <v>44210.833334374998</v>
      </c>
      <c r="D349" s="36">
        <v>563.9</v>
      </c>
      <c r="E349" s="36">
        <v>0</v>
      </c>
      <c r="F349" s="36">
        <v>13.5</v>
      </c>
      <c r="G349" s="36">
        <v>98</v>
      </c>
      <c r="H349" s="36">
        <v>0.2</v>
      </c>
      <c r="I349" s="36">
        <v>218.7</v>
      </c>
    </row>
    <row r="350" spans="1:9" x14ac:dyDescent="0.2">
      <c r="A350" s="84"/>
      <c r="B350" s="30"/>
      <c r="C350" s="35">
        <v>44210.875001099535</v>
      </c>
      <c r="D350" s="36">
        <v>564.1</v>
      </c>
      <c r="E350" s="36">
        <v>0.3</v>
      </c>
      <c r="F350" s="36">
        <v>13.5</v>
      </c>
      <c r="G350" s="36">
        <v>97.1</v>
      </c>
      <c r="H350" s="36">
        <v>0.3</v>
      </c>
      <c r="I350" s="36">
        <v>206.7</v>
      </c>
    </row>
    <row r="351" spans="1:9" x14ac:dyDescent="0.2">
      <c r="A351" s="84"/>
      <c r="B351" s="30"/>
      <c r="C351" s="35">
        <v>44210.916667824073</v>
      </c>
      <c r="D351" s="36">
        <v>563.9</v>
      </c>
      <c r="E351" s="36">
        <v>1.5</v>
      </c>
      <c r="F351" s="36">
        <v>12.9</v>
      </c>
      <c r="G351" s="36">
        <v>99.3</v>
      </c>
      <c r="H351" s="36">
        <v>0.1</v>
      </c>
      <c r="I351" s="36">
        <v>170.1</v>
      </c>
    </row>
    <row r="352" spans="1:9" ht="12.75" thickBot="1" x14ac:dyDescent="0.25">
      <c r="A352" s="85"/>
      <c r="B352" s="30"/>
      <c r="C352" s="35">
        <v>44210.95833454861</v>
      </c>
      <c r="D352" s="36">
        <v>563.4</v>
      </c>
      <c r="E352" s="36">
        <v>1.7</v>
      </c>
      <c r="F352" s="36">
        <v>12.3</v>
      </c>
      <c r="G352" s="36">
        <v>99.4</v>
      </c>
      <c r="H352" s="36">
        <v>0.3</v>
      </c>
      <c r="I352" s="36">
        <v>49.5</v>
      </c>
    </row>
    <row r="353" spans="1:9" x14ac:dyDescent="0.2">
      <c r="A353" s="83">
        <v>15</v>
      </c>
      <c r="B353" s="30"/>
      <c r="C353" s="35">
        <v>44211</v>
      </c>
      <c r="D353" s="36">
        <v>562.9</v>
      </c>
      <c r="E353" s="36">
        <v>2.6</v>
      </c>
      <c r="F353" s="36">
        <v>11.9</v>
      </c>
      <c r="G353" s="36">
        <v>99.4</v>
      </c>
      <c r="H353" s="36">
        <v>0.5</v>
      </c>
      <c r="I353" s="36">
        <v>246.1</v>
      </c>
    </row>
    <row r="354" spans="1:9" x14ac:dyDescent="0.2">
      <c r="A354" s="84"/>
      <c r="B354" s="30"/>
      <c r="C354" s="35">
        <v>44211.041666666664</v>
      </c>
      <c r="D354" s="36">
        <v>562.70000000000005</v>
      </c>
      <c r="E354" s="36">
        <v>1.5</v>
      </c>
      <c r="F354" s="36">
        <v>11.7</v>
      </c>
      <c r="G354" s="36">
        <v>99.4</v>
      </c>
      <c r="H354" s="36">
        <v>0.1</v>
      </c>
      <c r="I354" s="36">
        <v>311.39999999999998</v>
      </c>
    </row>
    <row r="355" spans="1:9" x14ac:dyDescent="0.2">
      <c r="A355" s="84"/>
      <c r="B355" s="30"/>
      <c r="C355" s="35">
        <v>44211.083333333336</v>
      </c>
      <c r="D355" s="36">
        <v>562.5</v>
      </c>
      <c r="E355" s="36">
        <v>1.8</v>
      </c>
      <c r="F355" s="36">
        <v>11.6</v>
      </c>
      <c r="G355" s="36">
        <v>99.4</v>
      </c>
      <c r="H355" s="36">
        <v>0.1</v>
      </c>
      <c r="I355" s="36">
        <v>298.8</v>
      </c>
    </row>
    <row r="356" spans="1:9" x14ac:dyDescent="0.2">
      <c r="A356" s="84"/>
      <c r="B356" s="30"/>
      <c r="C356" s="35">
        <v>44211.125000057873</v>
      </c>
      <c r="D356" s="36">
        <v>562.4</v>
      </c>
      <c r="E356" s="36">
        <v>2.7</v>
      </c>
      <c r="F356" s="36">
        <v>11.6</v>
      </c>
      <c r="G356" s="36">
        <v>99.4</v>
      </c>
      <c r="H356" s="36">
        <v>0.1</v>
      </c>
      <c r="I356" s="36">
        <v>56.9</v>
      </c>
    </row>
    <row r="357" spans="1:9" x14ac:dyDescent="0.2">
      <c r="A357" s="84"/>
      <c r="B357" s="30"/>
      <c r="C357" s="35">
        <v>44211.16666678241</v>
      </c>
      <c r="D357" s="36">
        <v>562.6</v>
      </c>
      <c r="E357" s="36">
        <v>3.9</v>
      </c>
      <c r="F357" s="36">
        <v>11.6</v>
      </c>
      <c r="G357" s="36">
        <v>99.4</v>
      </c>
      <c r="H357" s="36">
        <v>0.3</v>
      </c>
      <c r="I357" s="36">
        <v>261.89999999999998</v>
      </c>
    </row>
    <row r="358" spans="1:9" x14ac:dyDescent="0.2">
      <c r="A358" s="84"/>
      <c r="B358" s="30"/>
      <c r="C358" s="35">
        <v>44211.208333506947</v>
      </c>
      <c r="D358" s="36">
        <v>562.9</v>
      </c>
      <c r="E358" s="36">
        <v>3.4</v>
      </c>
      <c r="F358" s="36">
        <v>11.5</v>
      </c>
      <c r="G358" s="36">
        <v>99.4</v>
      </c>
      <c r="H358" s="36">
        <v>0.1</v>
      </c>
      <c r="I358" s="36">
        <v>72.599999999999994</v>
      </c>
    </row>
    <row r="359" spans="1:9" x14ac:dyDescent="0.2">
      <c r="A359" s="84"/>
      <c r="B359" s="30"/>
      <c r="C359" s="35">
        <v>44211.250000231485</v>
      </c>
      <c r="D359" s="36">
        <v>563</v>
      </c>
      <c r="E359" s="36">
        <v>0.3</v>
      </c>
      <c r="F359" s="36">
        <v>12.1</v>
      </c>
      <c r="G359" s="36">
        <v>99.4</v>
      </c>
      <c r="H359" s="36">
        <v>0.1</v>
      </c>
      <c r="I359" s="36">
        <v>84</v>
      </c>
    </row>
    <row r="360" spans="1:9" x14ac:dyDescent="0.2">
      <c r="A360" s="84"/>
      <c r="B360" s="30"/>
      <c r="C360" s="35">
        <v>44211.291666956022</v>
      </c>
      <c r="D360" s="36">
        <v>563</v>
      </c>
      <c r="E360" s="36">
        <v>0</v>
      </c>
      <c r="F360" s="36">
        <v>13.7</v>
      </c>
      <c r="G360" s="36">
        <v>99.4</v>
      </c>
      <c r="H360" s="36">
        <v>1.2</v>
      </c>
      <c r="I360" s="36">
        <v>243.6</v>
      </c>
    </row>
    <row r="361" spans="1:9" x14ac:dyDescent="0.2">
      <c r="A361" s="84"/>
      <c r="B361" s="30"/>
      <c r="C361" s="35">
        <v>44211.333333680559</v>
      </c>
      <c r="D361" s="36">
        <v>562.9</v>
      </c>
      <c r="E361" s="36">
        <v>0</v>
      </c>
      <c r="F361" s="36">
        <v>14.4</v>
      </c>
      <c r="G361" s="36">
        <v>99.3</v>
      </c>
      <c r="H361" s="36">
        <v>1</v>
      </c>
      <c r="I361" s="36">
        <v>260</v>
      </c>
    </row>
    <row r="362" spans="1:9" x14ac:dyDescent="0.2">
      <c r="A362" s="84"/>
      <c r="B362" s="30"/>
      <c r="C362" s="35">
        <v>44211.375000405096</v>
      </c>
      <c r="D362" s="36">
        <v>563</v>
      </c>
      <c r="E362" s="36">
        <v>0</v>
      </c>
      <c r="F362" s="36">
        <v>14.2</v>
      </c>
      <c r="G362" s="36">
        <v>99.3</v>
      </c>
      <c r="H362" s="36">
        <v>2</v>
      </c>
      <c r="I362" s="36">
        <v>245.3</v>
      </c>
    </row>
    <row r="363" spans="1:9" x14ac:dyDescent="0.2">
      <c r="A363" s="84"/>
      <c r="B363" s="30"/>
      <c r="C363" s="35">
        <v>44211.416667129626</v>
      </c>
      <c r="D363" s="36">
        <v>562.9</v>
      </c>
      <c r="E363" s="36">
        <v>0</v>
      </c>
      <c r="F363" s="36">
        <v>13.7</v>
      </c>
      <c r="G363" s="36">
        <v>99.3</v>
      </c>
      <c r="H363" s="36">
        <v>1.4</v>
      </c>
      <c r="I363" s="36">
        <v>255</v>
      </c>
    </row>
    <row r="364" spans="1:9" x14ac:dyDescent="0.2">
      <c r="A364" s="84"/>
      <c r="B364" s="30"/>
      <c r="C364" s="35">
        <v>44211.458333854163</v>
      </c>
      <c r="D364" s="36">
        <v>562.79999999999995</v>
      </c>
      <c r="E364" s="36">
        <v>0</v>
      </c>
      <c r="F364" s="36">
        <v>13.3</v>
      </c>
      <c r="G364" s="36">
        <v>98.3</v>
      </c>
      <c r="H364" s="36">
        <v>1.6</v>
      </c>
      <c r="I364" s="36">
        <v>235</v>
      </c>
    </row>
    <row r="365" spans="1:9" x14ac:dyDescent="0.2">
      <c r="A365" s="84"/>
      <c r="B365" s="30"/>
      <c r="C365" s="35">
        <v>44211.500000578701</v>
      </c>
      <c r="D365" s="36">
        <v>562.79999999999995</v>
      </c>
      <c r="E365" s="36">
        <v>0</v>
      </c>
      <c r="F365" s="36">
        <v>13</v>
      </c>
      <c r="G365" s="36">
        <v>99.1</v>
      </c>
      <c r="H365" s="36">
        <v>0.5</v>
      </c>
      <c r="I365" s="36">
        <v>225.4</v>
      </c>
    </row>
    <row r="366" spans="1:9" x14ac:dyDescent="0.2">
      <c r="A366" s="84"/>
      <c r="B366" s="30"/>
      <c r="C366" s="35">
        <v>44211.541667303238</v>
      </c>
      <c r="D366" s="36">
        <v>562.79999999999995</v>
      </c>
      <c r="E366" s="36">
        <v>0.6</v>
      </c>
      <c r="F366" s="36">
        <v>12.8</v>
      </c>
      <c r="G366" s="36">
        <v>99.4</v>
      </c>
      <c r="H366" s="36">
        <v>1</v>
      </c>
      <c r="I366" s="36">
        <v>247</v>
      </c>
    </row>
    <row r="367" spans="1:9" x14ac:dyDescent="0.2">
      <c r="A367" s="84"/>
      <c r="B367" s="30"/>
      <c r="C367" s="35">
        <v>44211.583334027775</v>
      </c>
      <c r="D367" s="36">
        <v>562.70000000000005</v>
      </c>
      <c r="E367" s="36">
        <v>0.3</v>
      </c>
      <c r="F367" s="36">
        <v>12</v>
      </c>
      <c r="G367" s="36">
        <v>99.4</v>
      </c>
      <c r="H367" s="36">
        <v>1.9</v>
      </c>
      <c r="I367" s="36">
        <v>230.8</v>
      </c>
    </row>
    <row r="368" spans="1:9" x14ac:dyDescent="0.2">
      <c r="A368" s="84"/>
      <c r="B368" s="30"/>
      <c r="C368" s="35">
        <v>44211.625000752312</v>
      </c>
      <c r="D368" s="36">
        <v>562.5</v>
      </c>
      <c r="E368" s="36">
        <v>0.9</v>
      </c>
      <c r="F368" s="36">
        <v>11.8</v>
      </c>
      <c r="G368" s="36">
        <v>99.4</v>
      </c>
      <c r="H368" s="36">
        <v>1.3</v>
      </c>
      <c r="I368" s="36">
        <v>234.2</v>
      </c>
    </row>
    <row r="369" spans="1:9" x14ac:dyDescent="0.2">
      <c r="A369" s="84"/>
      <c r="B369" s="30"/>
      <c r="C369" s="35">
        <v>44211.666667476849</v>
      </c>
      <c r="D369" s="36">
        <v>562.70000000000005</v>
      </c>
      <c r="E369" s="36">
        <v>1.5</v>
      </c>
      <c r="F369" s="36">
        <v>11.3</v>
      </c>
      <c r="G369" s="36">
        <v>99.4</v>
      </c>
      <c r="H369" s="36">
        <v>1.7</v>
      </c>
      <c r="I369" s="36">
        <v>219</v>
      </c>
    </row>
    <row r="370" spans="1:9" x14ac:dyDescent="0.2">
      <c r="A370" s="84"/>
      <c r="B370" s="30"/>
      <c r="C370" s="35">
        <v>44211.708334201387</v>
      </c>
      <c r="D370" s="36">
        <v>562.70000000000005</v>
      </c>
      <c r="E370" s="36">
        <v>0.9</v>
      </c>
      <c r="F370" s="36">
        <v>11.1</v>
      </c>
      <c r="G370" s="36">
        <v>99.4</v>
      </c>
      <c r="H370" s="36">
        <v>0.6</v>
      </c>
      <c r="I370" s="36">
        <v>259.60000000000002</v>
      </c>
    </row>
    <row r="371" spans="1:9" x14ac:dyDescent="0.2">
      <c r="A371" s="84"/>
      <c r="B371" s="30"/>
      <c r="C371" s="35">
        <v>44211.750000925924</v>
      </c>
      <c r="D371" s="36">
        <v>563</v>
      </c>
      <c r="E371" s="36">
        <v>0</v>
      </c>
      <c r="F371" s="36">
        <v>10.8</v>
      </c>
      <c r="G371" s="36">
        <v>99.4</v>
      </c>
      <c r="H371" s="36">
        <v>0.5</v>
      </c>
      <c r="I371" s="36">
        <v>19.3</v>
      </c>
    </row>
    <row r="372" spans="1:9" x14ac:dyDescent="0.2">
      <c r="A372" s="84"/>
      <c r="B372" s="30"/>
      <c r="C372" s="35">
        <v>44211.791667650461</v>
      </c>
      <c r="D372" s="36">
        <v>563.4</v>
      </c>
      <c r="E372" s="36">
        <v>0</v>
      </c>
      <c r="F372" s="36">
        <v>11.3</v>
      </c>
      <c r="G372" s="36">
        <v>99.4</v>
      </c>
      <c r="H372" s="36">
        <v>0.4</v>
      </c>
      <c r="I372" s="36">
        <v>96.1</v>
      </c>
    </row>
    <row r="373" spans="1:9" x14ac:dyDescent="0.2">
      <c r="A373" s="84"/>
      <c r="B373" s="30"/>
      <c r="C373" s="35">
        <v>44211.833334374998</v>
      </c>
      <c r="D373" s="36">
        <v>563.70000000000005</v>
      </c>
      <c r="E373" s="36">
        <v>0</v>
      </c>
      <c r="F373" s="36">
        <v>11.6</v>
      </c>
      <c r="G373" s="36">
        <v>99.4</v>
      </c>
      <c r="H373" s="36">
        <v>0.6</v>
      </c>
      <c r="I373" s="36">
        <v>102.5</v>
      </c>
    </row>
    <row r="374" spans="1:9" x14ac:dyDescent="0.2">
      <c r="A374" s="84"/>
      <c r="B374" s="30"/>
      <c r="C374" s="35">
        <v>44211.875001099535</v>
      </c>
      <c r="D374" s="36">
        <v>563.79999999999995</v>
      </c>
      <c r="E374" s="36">
        <v>0</v>
      </c>
      <c r="F374" s="36">
        <v>12.6</v>
      </c>
      <c r="G374" s="36">
        <v>97.2</v>
      </c>
      <c r="H374" s="36">
        <v>0.7</v>
      </c>
      <c r="I374" s="36">
        <v>139.5</v>
      </c>
    </row>
    <row r="375" spans="1:9" x14ac:dyDescent="0.2">
      <c r="A375" s="84"/>
      <c r="B375" s="30"/>
      <c r="C375" s="35">
        <v>44211.916667824073</v>
      </c>
      <c r="D375" s="36">
        <v>563.70000000000005</v>
      </c>
      <c r="E375" s="36">
        <v>0</v>
      </c>
      <c r="F375" s="36">
        <v>12.9</v>
      </c>
      <c r="G375" s="36">
        <v>93.2</v>
      </c>
      <c r="H375" s="36">
        <v>0.4</v>
      </c>
      <c r="I375" s="36">
        <v>148.5</v>
      </c>
    </row>
    <row r="376" spans="1:9" ht="12.75" thickBot="1" x14ac:dyDescent="0.25">
      <c r="A376" s="85"/>
      <c r="B376" s="30"/>
      <c r="C376" s="35">
        <v>44211.95833454861</v>
      </c>
      <c r="D376" s="36">
        <v>563.4</v>
      </c>
      <c r="E376" s="36">
        <v>0</v>
      </c>
      <c r="F376" s="36">
        <v>12.6</v>
      </c>
      <c r="G376" s="36">
        <v>93</v>
      </c>
      <c r="H376" s="36">
        <v>0.7</v>
      </c>
      <c r="I376" s="36">
        <v>134.9</v>
      </c>
    </row>
    <row r="377" spans="1:9" x14ac:dyDescent="0.2">
      <c r="A377" s="83">
        <v>16</v>
      </c>
      <c r="B377" s="30"/>
      <c r="C377" s="35">
        <v>44212</v>
      </c>
      <c r="D377" s="36">
        <v>563.1</v>
      </c>
      <c r="E377" s="36">
        <v>0</v>
      </c>
      <c r="F377" s="36">
        <v>12.6</v>
      </c>
      <c r="G377" s="36">
        <v>89.5</v>
      </c>
      <c r="H377" s="36">
        <v>0.5</v>
      </c>
      <c r="I377" s="36">
        <v>164</v>
      </c>
    </row>
    <row r="378" spans="1:9" x14ac:dyDescent="0.2">
      <c r="A378" s="84"/>
      <c r="B378" s="30"/>
      <c r="C378" s="35">
        <v>44212.041666666664</v>
      </c>
      <c r="D378" s="36">
        <v>562.9</v>
      </c>
      <c r="E378" s="36">
        <v>0</v>
      </c>
      <c r="F378" s="36">
        <v>12.4</v>
      </c>
      <c r="G378" s="36">
        <v>92.3</v>
      </c>
      <c r="H378" s="36">
        <v>0.3</v>
      </c>
      <c r="I378" s="36">
        <v>168.7</v>
      </c>
    </row>
    <row r="379" spans="1:9" x14ac:dyDescent="0.2">
      <c r="A379" s="84"/>
      <c r="B379" s="30"/>
      <c r="C379" s="35">
        <v>44212.083333333336</v>
      </c>
      <c r="D379" s="36">
        <v>562.6</v>
      </c>
      <c r="E379" s="36">
        <v>0</v>
      </c>
      <c r="F379" s="36">
        <v>12.3</v>
      </c>
      <c r="G379" s="36">
        <v>92.3</v>
      </c>
      <c r="H379" s="36">
        <v>0.3</v>
      </c>
      <c r="I379" s="36">
        <v>162.80000000000001</v>
      </c>
    </row>
    <row r="380" spans="1:9" x14ac:dyDescent="0.2">
      <c r="A380" s="84"/>
      <c r="B380" s="30"/>
      <c r="C380" s="35">
        <v>44212.125000057873</v>
      </c>
      <c r="D380" s="36">
        <v>562.5</v>
      </c>
      <c r="E380" s="36">
        <v>0</v>
      </c>
      <c r="F380" s="36">
        <v>11.9</v>
      </c>
      <c r="G380" s="36">
        <v>98</v>
      </c>
      <c r="H380" s="36">
        <v>0.1</v>
      </c>
      <c r="I380" s="36">
        <v>193.5</v>
      </c>
    </row>
    <row r="381" spans="1:9" x14ac:dyDescent="0.2">
      <c r="A381" s="84"/>
      <c r="B381" s="30"/>
      <c r="C381" s="35">
        <v>44212.16666678241</v>
      </c>
      <c r="D381" s="36">
        <v>562.6</v>
      </c>
      <c r="E381" s="36">
        <v>0</v>
      </c>
      <c r="F381" s="36">
        <v>11.5</v>
      </c>
      <c r="G381" s="36">
        <v>99.3</v>
      </c>
      <c r="H381" s="36">
        <v>0.2</v>
      </c>
      <c r="I381" s="36">
        <v>331.4</v>
      </c>
    </row>
    <row r="382" spans="1:9" x14ac:dyDescent="0.2">
      <c r="A382" s="84"/>
      <c r="B382" s="30"/>
      <c r="C382" s="35">
        <v>44212.208333506947</v>
      </c>
      <c r="D382" s="36">
        <v>562.79999999999995</v>
      </c>
      <c r="E382" s="36">
        <v>0</v>
      </c>
      <c r="F382" s="36">
        <v>11.2</v>
      </c>
      <c r="G382" s="36">
        <v>99.4</v>
      </c>
      <c r="H382" s="36">
        <v>0.4</v>
      </c>
      <c r="I382" s="36">
        <v>131.5</v>
      </c>
    </row>
    <row r="383" spans="1:9" x14ac:dyDescent="0.2">
      <c r="A383" s="84"/>
      <c r="B383" s="30"/>
      <c r="C383" s="35">
        <v>44212.250000231485</v>
      </c>
      <c r="D383" s="36">
        <v>563.1</v>
      </c>
      <c r="E383" s="36">
        <v>0</v>
      </c>
      <c r="F383" s="36">
        <v>12.6</v>
      </c>
      <c r="G383" s="36">
        <v>94.1</v>
      </c>
      <c r="H383" s="36">
        <v>0.5</v>
      </c>
      <c r="I383" s="36">
        <v>196.4</v>
      </c>
    </row>
    <row r="384" spans="1:9" x14ac:dyDescent="0.2">
      <c r="A384" s="84"/>
      <c r="B384" s="30"/>
      <c r="C384" s="35">
        <v>44212.291666956022</v>
      </c>
      <c r="D384" s="36">
        <v>563.5</v>
      </c>
      <c r="E384" s="36">
        <v>0</v>
      </c>
      <c r="F384" s="36">
        <v>12.1</v>
      </c>
      <c r="G384" s="36">
        <v>98.1</v>
      </c>
      <c r="H384" s="36">
        <v>0.4</v>
      </c>
      <c r="I384" s="36">
        <v>296.7</v>
      </c>
    </row>
    <row r="385" spans="1:9" x14ac:dyDescent="0.2">
      <c r="A385" s="84"/>
      <c r="B385" s="30"/>
      <c r="C385" s="35">
        <v>44212.333333680559</v>
      </c>
      <c r="D385" s="36">
        <v>563.6</v>
      </c>
      <c r="E385" s="36">
        <v>0</v>
      </c>
      <c r="F385" s="36">
        <v>11.9</v>
      </c>
      <c r="G385" s="36">
        <v>99.4</v>
      </c>
      <c r="H385" s="36">
        <v>0.2</v>
      </c>
      <c r="I385" s="36">
        <v>333.6</v>
      </c>
    </row>
    <row r="386" spans="1:9" x14ac:dyDescent="0.2">
      <c r="A386" s="84"/>
      <c r="B386" s="30"/>
      <c r="C386" s="35">
        <v>44212.375000405096</v>
      </c>
      <c r="D386" s="36">
        <v>563.79999999999995</v>
      </c>
      <c r="E386" s="36">
        <v>0</v>
      </c>
      <c r="F386" s="36">
        <v>13.6</v>
      </c>
      <c r="G386" s="36">
        <v>99.2</v>
      </c>
      <c r="H386" s="36">
        <v>0.4</v>
      </c>
      <c r="I386" s="36">
        <v>342.1</v>
      </c>
    </row>
    <row r="387" spans="1:9" x14ac:dyDescent="0.2">
      <c r="A387" s="84"/>
      <c r="B387" s="30"/>
      <c r="C387" s="35">
        <v>44212.416667129626</v>
      </c>
      <c r="D387" s="36">
        <v>563.9</v>
      </c>
      <c r="E387" s="36">
        <v>0</v>
      </c>
      <c r="F387" s="36">
        <v>13.8</v>
      </c>
      <c r="G387" s="36">
        <v>99.1</v>
      </c>
      <c r="H387" s="36">
        <v>2.1</v>
      </c>
      <c r="I387" s="36">
        <v>249.1</v>
      </c>
    </row>
    <row r="388" spans="1:9" x14ac:dyDescent="0.2">
      <c r="A388" s="84"/>
      <c r="B388" s="30"/>
      <c r="C388" s="35">
        <v>44212.458333854163</v>
      </c>
      <c r="D388" s="36">
        <v>563.70000000000005</v>
      </c>
      <c r="E388" s="36">
        <v>0</v>
      </c>
      <c r="F388" s="36">
        <v>13.9</v>
      </c>
      <c r="G388" s="36">
        <v>95.9</v>
      </c>
      <c r="H388" s="36">
        <v>1.1000000000000001</v>
      </c>
      <c r="I388" s="36">
        <v>259.3</v>
      </c>
    </row>
    <row r="389" spans="1:9" x14ac:dyDescent="0.2">
      <c r="A389" s="84"/>
      <c r="B389" s="30"/>
      <c r="C389" s="35">
        <v>44212.500000578701</v>
      </c>
      <c r="D389" s="36">
        <v>563.70000000000005</v>
      </c>
      <c r="E389" s="36">
        <v>0</v>
      </c>
      <c r="F389" s="36">
        <v>13.3</v>
      </c>
      <c r="G389" s="36">
        <v>98.7</v>
      </c>
      <c r="H389" s="36">
        <v>1.9</v>
      </c>
      <c r="I389" s="36">
        <v>211.3</v>
      </c>
    </row>
    <row r="390" spans="1:9" x14ac:dyDescent="0.2">
      <c r="A390" s="84"/>
      <c r="B390" s="30"/>
      <c r="C390" s="35">
        <v>44212.541667303238</v>
      </c>
      <c r="D390" s="36">
        <v>563.5</v>
      </c>
      <c r="E390" s="36">
        <v>0</v>
      </c>
      <c r="F390" s="36">
        <v>13.4</v>
      </c>
      <c r="G390" s="36">
        <v>95</v>
      </c>
      <c r="H390" s="36">
        <v>1.7</v>
      </c>
      <c r="I390" s="36">
        <v>199.9</v>
      </c>
    </row>
    <row r="391" spans="1:9" x14ac:dyDescent="0.2">
      <c r="A391" s="84"/>
      <c r="B391" s="30"/>
      <c r="C391" s="35">
        <v>44212.583334027775</v>
      </c>
      <c r="D391" s="36">
        <v>563.4</v>
      </c>
      <c r="E391" s="36">
        <v>0</v>
      </c>
      <c r="F391" s="36">
        <v>13.4</v>
      </c>
      <c r="G391" s="36">
        <v>95.1</v>
      </c>
      <c r="H391" s="36">
        <v>1.2</v>
      </c>
      <c r="I391" s="36">
        <v>230.7</v>
      </c>
    </row>
    <row r="392" spans="1:9" x14ac:dyDescent="0.2">
      <c r="A392" s="84"/>
      <c r="B392" s="30"/>
      <c r="C392" s="35">
        <v>44212.625000752312</v>
      </c>
      <c r="D392" s="36">
        <v>563.20000000000005</v>
      </c>
      <c r="E392" s="36">
        <v>0</v>
      </c>
      <c r="F392" s="36">
        <v>13.5</v>
      </c>
      <c r="G392" s="36">
        <v>94.7</v>
      </c>
      <c r="H392" s="36">
        <v>1.1000000000000001</v>
      </c>
      <c r="I392" s="36">
        <v>237.8</v>
      </c>
    </row>
    <row r="393" spans="1:9" x14ac:dyDescent="0.2">
      <c r="A393" s="84"/>
      <c r="B393" s="30"/>
      <c r="C393" s="35">
        <v>44212.666667476849</v>
      </c>
      <c r="D393" s="36">
        <v>563.1</v>
      </c>
      <c r="E393" s="36">
        <v>0</v>
      </c>
      <c r="F393" s="36">
        <v>13</v>
      </c>
      <c r="G393" s="36">
        <v>97.2</v>
      </c>
      <c r="H393" s="36">
        <v>1.8</v>
      </c>
      <c r="I393" s="36">
        <v>217.7</v>
      </c>
    </row>
    <row r="394" spans="1:9" x14ac:dyDescent="0.2">
      <c r="A394" s="84"/>
      <c r="B394" s="30"/>
      <c r="C394" s="35">
        <v>44212.708334201387</v>
      </c>
      <c r="D394" s="36">
        <v>563.29999999999995</v>
      </c>
      <c r="E394" s="36">
        <v>0</v>
      </c>
      <c r="F394" s="36">
        <v>12.4</v>
      </c>
      <c r="G394" s="36">
        <v>99.3</v>
      </c>
      <c r="H394" s="36">
        <v>0.6</v>
      </c>
      <c r="I394" s="36">
        <v>277.7</v>
      </c>
    </row>
    <row r="395" spans="1:9" x14ac:dyDescent="0.2">
      <c r="A395" s="84"/>
      <c r="B395" s="30"/>
      <c r="C395" s="35">
        <v>44212.750000925924</v>
      </c>
      <c r="D395" s="36">
        <v>563.6</v>
      </c>
      <c r="E395" s="36">
        <v>0</v>
      </c>
      <c r="F395" s="36">
        <v>11.9</v>
      </c>
      <c r="G395" s="36">
        <v>99.3</v>
      </c>
      <c r="H395" s="36">
        <v>0.2</v>
      </c>
      <c r="I395" s="36">
        <v>327.3</v>
      </c>
    </row>
    <row r="396" spans="1:9" x14ac:dyDescent="0.2">
      <c r="A396" s="84"/>
      <c r="B396" s="30"/>
      <c r="C396" s="35">
        <v>44212.791667650461</v>
      </c>
      <c r="D396" s="36">
        <v>564.1</v>
      </c>
      <c r="E396" s="36">
        <v>0</v>
      </c>
      <c r="F396" s="36">
        <v>11.9</v>
      </c>
      <c r="G396" s="36">
        <v>99.3</v>
      </c>
      <c r="H396" s="36">
        <v>0.7</v>
      </c>
      <c r="I396" s="36">
        <v>83.9</v>
      </c>
    </row>
    <row r="397" spans="1:9" x14ac:dyDescent="0.2">
      <c r="A397" s="84"/>
      <c r="B397" s="30"/>
      <c r="C397" s="35">
        <v>44212.833334374998</v>
      </c>
      <c r="D397" s="36">
        <v>564.5</v>
      </c>
      <c r="E397" s="36">
        <v>0</v>
      </c>
      <c r="F397" s="36">
        <v>13</v>
      </c>
      <c r="G397" s="36">
        <v>94.8</v>
      </c>
      <c r="H397" s="36">
        <v>0.2</v>
      </c>
      <c r="I397" s="36">
        <v>116.4</v>
      </c>
    </row>
    <row r="398" spans="1:9" x14ac:dyDescent="0.2">
      <c r="A398" s="84"/>
      <c r="B398" s="30"/>
      <c r="C398" s="35">
        <v>44212.875001099535</v>
      </c>
      <c r="D398" s="36">
        <v>564.70000000000005</v>
      </c>
      <c r="E398" s="36">
        <v>0</v>
      </c>
      <c r="F398" s="36">
        <v>12.5</v>
      </c>
      <c r="G398" s="36">
        <v>99.2</v>
      </c>
      <c r="H398" s="36">
        <v>0.1</v>
      </c>
      <c r="I398" s="36">
        <v>172</v>
      </c>
    </row>
    <row r="399" spans="1:9" x14ac:dyDescent="0.2">
      <c r="A399" s="84"/>
      <c r="B399" s="30"/>
      <c r="C399" s="35">
        <v>44212.916667824073</v>
      </c>
      <c r="D399" s="36">
        <v>564.4</v>
      </c>
      <c r="E399" s="36">
        <v>0</v>
      </c>
      <c r="F399" s="36">
        <v>12.5</v>
      </c>
      <c r="G399" s="36">
        <v>98.4</v>
      </c>
      <c r="H399" s="36">
        <v>0.2</v>
      </c>
      <c r="I399" s="36">
        <v>84.4</v>
      </c>
    </row>
    <row r="400" spans="1:9" ht="12.75" thickBot="1" x14ac:dyDescent="0.25">
      <c r="A400" s="85"/>
      <c r="B400" s="30"/>
      <c r="C400" s="35">
        <v>44212.95833454861</v>
      </c>
      <c r="D400" s="36">
        <v>564.20000000000005</v>
      </c>
      <c r="E400" s="36">
        <v>0</v>
      </c>
      <c r="F400" s="36">
        <v>12</v>
      </c>
      <c r="G400" s="36">
        <v>98.8</v>
      </c>
      <c r="H400" s="36">
        <v>0.7</v>
      </c>
      <c r="I400" s="36">
        <v>161.1</v>
      </c>
    </row>
    <row r="401" spans="1:9" x14ac:dyDescent="0.2">
      <c r="A401" s="83">
        <v>17</v>
      </c>
      <c r="B401" s="30"/>
      <c r="C401" s="35">
        <v>44213</v>
      </c>
      <c r="D401" s="36">
        <v>563.70000000000005</v>
      </c>
      <c r="E401" s="36">
        <v>0</v>
      </c>
      <c r="F401" s="36">
        <v>11.8</v>
      </c>
      <c r="G401" s="36">
        <v>99.3</v>
      </c>
      <c r="H401" s="36">
        <v>0.4</v>
      </c>
      <c r="I401" s="36">
        <v>157.6</v>
      </c>
    </row>
    <row r="402" spans="1:9" x14ac:dyDescent="0.2">
      <c r="A402" s="84"/>
      <c r="B402" s="30"/>
      <c r="C402" s="35">
        <v>44213.041666666664</v>
      </c>
      <c r="D402" s="36">
        <v>563.29999999999995</v>
      </c>
      <c r="E402" s="36">
        <v>0</v>
      </c>
      <c r="F402" s="36">
        <v>11.6</v>
      </c>
      <c r="G402" s="36">
        <v>99.3</v>
      </c>
      <c r="H402" s="36">
        <v>0.4</v>
      </c>
      <c r="I402" s="36">
        <v>139.4</v>
      </c>
    </row>
    <row r="403" spans="1:9" x14ac:dyDescent="0.2">
      <c r="A403" s="84"/>
      <c r="B403" s="30"/>
      <c r="C403" s="35">
        <v>44213.083333333336</v>
      </c>
      <c r="D403" s="36">
        <v>563</v>
      </c>
      <c r="E403" s="36">
        <v>0</v>
      </c>
      <c r="F403" s="36">
        <v>11.1</v>
      </c>
      <c r="G403" s="36">
        <v>99.3</v>
      </c>
      <c r="H403" s="36">
        <v>0.1</v>
      </c>
      <c r="I403" s="36">
        <v>148.80000000000001</v>
      </c>
    </row>
    <row r="404" spans="1:9" x14ac:dyDescent="0.2">
      <c r="A404" s="84"/>
      <c r="B404" s="30"/>
      <c r="C404" s="35">
        <v>44213.125000057873</v>
      </c>
      <c r="D404" s="36">
        <v>562.9</v>
      </c>
      <c r="E404" s="36">
        <v>0</v>
      </c>
      <c r="F404" s="36">
        <v>10.5</v>
      </c>
      <c r="G404" s="36">
        <v>99.3</v>
      </c>
      <c r="H404" s="36">
        <v>0.5</v>
      </c>
      <c r="I404" s="36">
        <v>152.4</v>
      </c>
    </row>
    <row r="405" spans="1:9" x14ac:dyDescent="0.2">
      <c r="A405" s="84"/>
      <c r="B405" s="30"/>
      <c r="C405" s="35">
        <v>44213.16666678241</v>
      </c>
      <c r="D405" s="36">
        <v>563</v>
      </c>
      <c r="E405" s="36">
        <v>0</v>
      </c>
      <c r="F405" s="36">
        <v>10.8</v>
      </c>
      <c r="G405" s="36">
        <v>99.3</v>
      </c>
      <c r="H405" s="36">
        <v>0.9</v>
      </c>
      <c r="I405" s="36">
        <v>143.19999999999999</v>
      </c>
    </row>
    <row r="406" spans="1:9" x14ac:dyDescent="0.2">
      <c r="A406" s="84"/>
      <c r="B406" s="30"/>
      <c r="C406" s="35">
        <v>44213.208333506947</v>
      </c>
      <c r="D406" s="36">
        <v>563.20000000000005</v>
      </c>
      <c r="E406" s="36">
        <v>0</v>
      </c>
      <c r="F406" s="36">
        <v>10.7</v>
      </c>
      <c r="G406" s="36">
        <v>99.3</v>
      </c>
      <c r="H406" s="36">
        <v>1.1000000000000001</v>
      </c>
      <c r="I406" s="36">
        <v>152.6</v>
      </c>
    </row>
    <row r="407" spans="1:9" x14ac:dyDescent="0.2">
      <c r="A407" s="84"/>
      <c r="B407" s="30"/>
      <c r="C407" s="35">
        <v>44213.250000231485</v>
      </c>
      <c r="D407" s="36">
        <v>563.5</v>
      </c>
      <c r="E407" s="36">
        <v>0</v>
      </c>
      <c r="F407" s="36">
        <v>11.8</v>
      </c>
      <c r="G407" s="36">
        <v>96.7</v>
      </c>
      <c r="H407" s="36">
        <v>0.6</v>
      </c>
      <c r="I407" s="36">
        <v>141.5</v>
      </c>
    </row>
    <row r="408" spans="1:9" x14ac:dyDescent="0.2">
      <c r="A408" s="84"/>
      <c r="B408" s="30"/>
      <c r="C408" s="35">
        <v>44213.291666956022</v>
      </c>
      <c r="D408" s="36">
        <v>563.70000000000005</v>
      </c>
      <c r="E408" s="36">
        <v>0</v>
      </c>
      <c r="F408" s="36">
        <v>12.5</v>
      </c>
      <c r="G408" s="36">
        <v>97.2</v>
      </c>
      <c r="H408" s="36">
        <v>0.9</v>
      </c>
      <c r="I408" s="36">
        <v>248.5</v>
      </c>
    </row>
    <row r="409" spans="1:9" x14ac:dyDescent="0.2">
      <c r="A409" s="84"/>
      <c r="B409" s="30"/>
      <c r="C409" s="35">
        <v>44213.333333680559</v>
      </c>
      <c r="D409" s="36">
        <v>563.70000000000005</v>
      </c>
      <c r="E409" s="36">
        <v>0</v>
      </c>
      <c r="F409" s="36">
        <v>13.3</v>
      </c>
      <c r="G409" s="36">
        <v>95.3</v>
      </c>
      <c r="H409" s="36">
        <v>0.8</v>
      </c>
      <c r="I409" s="36">
        <v>265.60000000000002</v>
      </c>
    </row>
    <row r="410" spans="1:9" x14ac:dyDescent="0.2">
      <c r="A410" s="84"/>
      <c r="B410" s="30"/>
      <c r="C410" s="35">
        <v>44213.375000405096</v>
      </c>
      <c r="D410" s="36">
        <v>563.70000000000005</v>
      </c>
      <c r="E410" s="36">
        <v>0</v>
      </c>
      <c r="F410" s="36">
        <v>14.8</v>
      </c>
      <c r="G410" s="36">
        <v>87</v>
      </c>
      <c r="H410" s="36">
        <v>2.2999999999999998</v>
      </c>
      <c r="I410" s="36">
        <v>237.5</v>
      </c>
    </row>
    <row r="411" spans="1:9" x14ac:dyDescent="0.2">
      <c r="A411" s="84"/>
      <c r="B411" s="30"/>
      <c r="C411" s="35">
        <v>44213.416667129626</v>
      </c>
      <c r="D411" s="36">
        <v>563.6</v>
      </c>
      <c r="E411" s="36">
        <v>0</v>
      </c>
      <c r="F411" s="36">
        <v>15.3</v>
      </c>
      <c r="G411" s="36">
        <v>84.7</v>
      </c>
      <c r="H411" s="36">
        <v>2.7</v>
      </c>
      <c r="I411" s="36">
        <v>225.2</v>
      </c>
    </row>
    <row r="412" spans="1:9" x14ac:dyDescent="0.2">
      <c r="A412" s="84"/>
      <c r="B412" s="30"/>
      <c r="C412" s="35">
        <v>44213.458333854163</v>
      </c>
      <c r="D412" s="36">
        <v>563.4</v>
      </c>
      <c r="E412" s="36">
        <v>0</v>
      </c>
      <c r="F412" s="36">
        <v>15.7</v>
      </c>
      <c r="G412" s="36">
        <v>83.2</v>
      </c>
      <c r="H412" s="36">
        <v>3.1</v>
      </c>
      <c r="I412" s="36">
        <v>226.1</v>
      </c>
    </row>
    <row r="413" spans="1:9" x14ac:dyDescent="0.2">
      <c r="A413" s="84"/>
      <c r="B413" s="30"/>
      <c r="C413" s="35">
        <v>44213.500000578701</v>
      </c>
      <c r="D413" s="36">
        <v>563.20000000000005</v>
      </c>
      <c r="E413" s="36">
        <v>0</v>
      </c>
      <c r="F413" s="36">
        <v>15.2</v>
      </c>
      <c r="G413" s="36">
        <v>83.8</v>
      </c>
      <c r="H413" s="36">
        <v>3.5</v>
      </c>
      <c r="I413" s="36">
        <v>239.7</v>
      </c>
    </row>
    <row r="414" spans="1:9" x14ac:dyDescent="0.2">
      <c r="A414" s="84"/>
      <c r="B414" s="30"/>
      <c r="C414" s="35">
        <v>44213.541667303238</v>
      </c>
      <c r="D414" s="36">
        <v>563.1</v>
      </c>
      <c r="E414" s="36">
        <v>0</v>
      </c>
      <c r="F414" s="36">
        <v>14.1</v>
      </c>
      <c r="G414" s="36">
        <v>88</v>
      </c>
      <c r="H414" s="36">
        <v>3</v>
      </c>
      <c r="I414" s="36">
        <v>232.2</v>
      </c>
    </row>
    <row r="415" spans="1:9" x14ac:dyDescent="0.2">
      <c r="A415" s="84"/>
      <c r="B415" s="30"/>
      <c r="C415" s="35">
        <v>44213.583334027775</v>
      </c>
      <c r="D415" s="36">
        <v>562.9</v>
      </c>
      <c r="E415" s="36">
        <v>0.3</v>
      </c>
      <c r="F415" s="36">
        <v>13.5</v>
      </c>
      <c r="G415" s="36">
        <v>90</v>
      </c>
      <c r="H415" s="36">
        <v>2.6</v>
      </c>
      <c r="I415" s="36">
        <v>235</v>
      </c>
    </row>
    <row r="416" spans="1:9" x14ac:dyDescent="0.2">
      <c r="A416" s="84"/>
      <c r="B416" s="30"/>
      <c r="C416" s="35">
        <v>44213.625000752312</v>
      </c>
      <c r="D416" s="36">
        <v>562.79999999999995</v>
      </c>
      <c r="E416" s="36">
        <v>5</v>
      </c>
      <c r="F416" s="36">
        <v>12.1</v>
      </c>
      <c r="G416" s="36">
        <v>98.9</v>
      </c>
      <c r="H416" s="36">
        <v>2.4</v>
      </c>
      <c r="I416" s="36">
        <v>219.3</v>
      </c>
    </row>
    <row r="417" spans="1:9" x14ac:dyDescent="0.2">
      <c r="A417" s="84"/>
      <c r="B417" s="30"/>
      <c r="C417" s="35">
        <v>44213.666667476849</v>
      </c>
      <c r="D417" s="36">
        <v>562.70000000000005</v>
      </c>
      <c r="E417" s="36">
        <v>4.0999999999999996</v>
      </c>
      <c r="F417" s="36">
        <v>11.6</v>
      </c>
      <c r="G417" s="36">
        <v>99.4</v>
      </c>
      <c r="H417" s="36">
        <v>1.6</v>
      </c>
      <c r="I417" s="36">
        <v>241.2</v>
      </c>
    </row>
    <row r="418" spans="1:9" x14ac:dyDescent="0.2">
      <c r="A418" s="84"/>
      <c r="B418" s="30"/>
      <c r="C418" s="35">
        <v>44213.708334201387</v>
      </c>
      <c r="D418" s="36">
        <v>562.9</v>
      </c>
      <c r="E418" s="36">
        <v>9.1</v>
      </c>
      <c r="F418" s="36">
        <v>11.3</v>
      </c>
      <c r="G418" s="36">
        <v>99.4</v>
      </c>
      <c r="H418" s="36">
        <v>1.1000000000000001</v>
      </c>
      <c r="I418" s="36">
        <v>247.8</v>
      </c>
    </row>
    <row r="419" spans="1:9" x14ac:dyDescent="0.2">
      <c r="A419" s="84"/>
      <c r="B419" s="30"/>
      <c r="C419" s="35">
        <v>44213.750000925924</v>
      </c>
      <c r="D419" s="36">
        <v>563.29999999999995</v>
      </c>
      <c r="E419" s="36">
        <v>2</v>
      </c>
      <c r="F419" s="36">
        <v>11.2</v>
      </c>
      <c r="G419" s="36">
        <v>99.4</v>
      </c>
      <c r="H419" s="36">
        <v>0.7</v>
      </c>
      <c r="I419" s="36">
        <v>249.4</v>
      </c>
    </row>
    <row r="420" spans="1:9" x14ac:dyDescent="0.2">
      <c r="A420" s="84"/>
      <c r="B420" s="30"/>
      <c r="C420" s="35">
        <v>44213.791667650461</v>
      </c>
      <c r="D420" s="36">
        <v>563.6</v>
      </c>
      <c r="E420" s="36">
        <v>0</v>
      </c>
      <c r="F420" s="36">
        <v>11.3</v>
      </c>
      <c r="G420" s="36">
        <v>99.4</v>
      </c>
      <c r="H420" s="36">
        <v>0.5</v>
      </c>
      <c r="I420" s="36">
        <v>66.2</v>
      </c>
    </row>
    <row r="421" spans="1:9" x14ac:dyDescent="0.2">
      <c r="A421" s="84"/>
      <c r="B421" s="30"/>
      <c r="C421" s="35">
        <v>44213.833334374998</v>
      </c>
      <c r="D421" s="36">
        <v>563.70000000000005</v>
      </c>
      <c r="E421" s="36">
        <v>0</v>
      </c>
      <c r="F421" s="36">
        <v>12.6</v>
      </c>
      <c r="G421" s="36">
        <v>98</v>
      </c>
      <c r="H421" s="36">
        <v>1.1000000000000001</v>
      </c>
      <c r="I421" s="36">
        <v>113</v>
      </c>
    </row>
    <row r="422" spans="1:9" x14ac:dyDescent="0.2">
      <c r="A422" s="84"/>
      <c r="B422" s="30"/>
      <c r="C422" s="35">
        <v>44213.875001099535</v>
      </c>
      <c r="D422" s="36">
        <v>563.79999999999995</v>
      </c>
      <c r="E422" s="36">
        <v>0</v>
      </c>
      <c r="F422" s="36">
        <v>13.1</v>
      </c>
      <c r="G422" s="36">
        <v>92.7</v>
      </c>
      <c r="H422" s="36">
        <v>0.7</v>
      </c>
      <c r="I422" s="36">
        <v>152.69999999999999</v>
      </c>
    </row>
    <row r="423" spans="1:9" x14ac:dyDescent="0.2">
      <c r="A423" s="84"/>
      <c r="B423" s="30"/>
      <c r="C423" s="35">
        <v>44213.916667824073</v>
      </c>
      <c r="D423" s="36">
        <v>563.6</v>
      </c>
      <c r="E423" s="36">
        <v>0</v>
      </c>
      <c r="F423" s="36">
        <v>13</v>
      </c>
      <c r="G423" s="36">
        <v>74.5</v>
      </c>
      <c r="H423" s="36">
        <v>1</v>
      </c>
      <c r="I423" s="36">
        <v>140.6</v>
      </c>
    </row>
    <row r="424" spans="1:9" ht="12.75" thickBot="1" x14ac:dyDescent="0.25">
      <c r="A424" s="85"/>
      <c r="B424" s="30"/>
      <c r="C424" s="35">
        <v>44213.95833454861</v>
      </c>
      <c r="D424" s="36">
        <v>563.20000000000005</v>
      </c>
      <c r="E424" s="36">
        <v>0</v>
      </c>
      <c r="F424" s="36">
        <v>12.3</v>
      </c>
      <c r="G424" s="36">
        <v>76.8</v>
      </c>
      <c r="H424" s="36">
        <v>1.2</v>
      </c>
      <c r="I424" s="36">
        <v>161.1</v>
      </c>
    </row>
    <row r="425" spans="1:9" x14ac:dyDescent="0.2">
      <c r="A425" s="83">
        <v>18</v>
      </c>
      <c r="B425" s="30"/>
      <c r="C425" s="35">
        <v>44214</v>
      </c>
      <c r="D425" s="36">
        <v>562.9</v>
      </c>
      <c r="E425" s="36">
        <v>0</v>
      </c>
      <c r="F425" s="36">
        <v>11.6</v>
      </c>
      <c r="G425" s="36">
        <v>80.2</v>
      </c>
      <c r="H425" s="36">
        <v>1</v>
      </c>
      <c r="I425" s="36">
        <v>156</v>
      </c>
    </row>
    <row r="426" spans="1:9" x14ac:dyDescent="0.2">
      <c r="A426" s="84"/>
      <c r="B426" s="30"/>
      <c r="C426" s="35">
        <v>44214.041666666664</v>
      </c>
      <c r="D426" s="36">
        <v>562.5</v>
      </c>
      <c r="E426" s="36">
        <v>0</v>
      </c>
      <c r="F426" s="36">
        <v>11.7</v>
      </c>
      <c r="G426" s="36">
        <v>76.599999999999994</v>
      </c>
      <c r="H426" s="36">
        <v>1.3</v>
      </c>
      <c r="I426" s="36">
        <v>132.6</v>
      </c>
    </row>
    <row r="427" spans="1:9" x14ac:dyDescent="0.2">
      <c r="A427" s="84"/>
      <c r="B427" s="30"/>
      <c r="C427" s="35">
        <v>44214.083333333336</v>
      </c>
      <c r="D427" s="36">
        <v>562.20000000000005</v>
      </c>
      <c r="E427" s="36">
        <v>0</v>
      </c>
      <c r="F427" s="36">
        <v>12.4</v>
      </c>
      <c r="G427" s="36">
        <v>63.9</v>
      </c>
      <c r="H427" s="36">
        <v>1.4</v>
      </c>
      <c r="I427" s="36">
        <v>150</v>
      </c>
    </row>
    <row r="428" spans="1:9" x14ac:dyDescent="0.2">
      <c r="A428" s="84"/>
      <c r="B428" s="30"/>
      <c r="C428" s="35">
        <v>44214.125000057873</v>
      </c>
      <c r="D428" s="36">
        <v>562</v>
      </c>
      <c r="E428" s="36">
        <v>0</v>
      </c>
      <c r="F428" s="36">
        <v>11.9</v>
      </c>
      <c r="G428" s="36">
        <v>65.3</v>
      </c>
      <c r="H428" s="36">
        <v>1.2</v>
      </c>
      <c r="I428" s="36">
        <v>149.30000000000001</v>
      </c>
    </row>
    <row r="429" spans="1:9" x14ac:dyDescent="0.2">
      <c r="A429" s="84"/>
      <c r="B429" s="30"/>
      <c r="C429" s="35">
        <v>44214.16666678241</v>
      </c>
      <c r="D429" s="36">
        <v>562.1</v>
      </c>
      <c r="E429" s="36">
        <v>0</v>
      </c>
      <c r="F429" s="36">
        <v>11.5</v>
      </c>
      <c r="G429" s="36">
        <v>66.5</v>
      </c>
      <c r="H429" s="36">
        <v>0.8</v>
      </c>
      <c r="I429" s="36">
        <v>147.69999999999999</v>
      </c>
    </row>
    <row r="430" spans="1:9" x14ac:dyDescent="0.2">
      <c r="A430" s="84"/>
      <c r="B430" s="30"/>
      <c r="C430" s="35">
        <v>44214.208333506947</v>
      </c>
      <c r="D430" s="36">
        <v>562.6</v>
      </c>
      <c r="E430" s="36">
        <v>0</v>
      </c>
      <c r="F430" s="36">
        <v>11.3</v>
      </c>
      <c r="G430" s="36">
        <v>68.2</v>
      </c>
      <c r="H430" s="36">
        <v>1</v>
      </c>
      <c r="I430" s="36">
        <v>154</v>
      </c>
    </row>
    <row r="431" spans="1:9" x14ac:dyDescent="0.2">
      <c r="A431" s="84"/>
      <c r="B431" s="30"/>
      <c r="C431" s="35">
        <v>44214.250000231485</v>
      </c>
      <c r="D431" s="36">
        <v>562.9</v>
      </c>
      <c r="E431" s="36">
        <v>0</v>
      </c>
      <c r="F431" s="36">
        <v>12.8</v>
      </c>
      <c r="G431" s="36">
        <v>64.8</v>
      </c>
      <c r="H431" s="36">
        <v>0.7</v>
      </c>
      <c r="I431" s="36">
        <v>128.80000000000001</v>
      </c>
    </row>
    <row r="432" spans="1:9" x14ac:dyDescent="0.2">
      <c r="A432" s="84"/>
      <c r="B432" s="30"/>
      <c r="C432" s="35">
        <v>44214.291666956022</v>
      </c>
      <c r="D432" s="36">
        <v>563.20000000000005</v>
      </c>
      <c r="E432" s="36">
        <v>0</v>
      </c>
      <c r="F432" s="36">
        <v>14.9</v>
      </c>
      <c r="G432" s="36">
        <v>56.4</v>
      </c>
      <c r="H432" s="36">
        <v>0.8</v>
      </c>
      <c r="I432" s="36">
        <v>229.5</v>
      </c>
    </row>
    <row r="433" spans="1:9" x14ac:dyDescent="0.2">
      <c r="A433" s="84"/>
      <c r="B433" s="30"/>
      <c r="C433" s="35">
        <v>44214.333333680559</v>
      </c>
      <c r="D433" s="36">
        <v>563.29999999999995</v>
      </c>
      <c r="E433" s="36">
        <v>0</v>
      </c>
      <c r="F433" s="36">
        <v>15</v>
      </c>
      <c r="G433" s="36">
        <v>60.5</v>
      </c>
      <c r="H433" s="36">
        <v>1.5</v>
      </c>
      <c r="I433" s="36">
        <v>258.89999999999998</v>
      </c>
    </row>
    <row r="434" spans="1:9" x14ac:dyDescent="0.2">
      <c r="A434" s="84"/>
      <c r="B434" s="30"/>
      <c r="C434" s="35">
        <v>44214.375000405096</v>
      </c>
      <c r="D434" s="36">
        <v>563.4</v>
      </c>
      <c r="E434" s="36">
        <v>0</v>
      </c>
      <c r="F434" s="36">
        <v>15.5</v>
      </c>
      <c r="G434" s="36">
        <v>62</v>
      </c>
      <c r="H434" s="36">
        <v>2.2000000000000002</v>
      </c>
      <c r="I434" s="36">
        <v>251.4</v>
      </c>
    </row>
    <row r="435" spans="1:9" x14ac:dyDescent="0.2">
      <c r="A435" s="84"/>
      <c r="B435" s="30"/>
      <c r="C435" s="35">
        <v>44214.416667129626</v>
      </c>
      <c r="D435" s="36">
        <v>563.29999999999995</v>
      </c>
      <c r="E435" s="36">
        <v>0</v>
      </c>
      <c r="F435" s="36">
        <v>15.9</v>
      </c>
      <c r="G435" s="36">
        <v>76</v>
      </c>
      <c r="H435" s="36">
        <v>2.5</v>
      </c>
      <c r="I435" s="36">
        <v>240.2</v>
      </c>
    </row>
    <row r="436" spans="1:9" x14ac:dyDescent="0.2">
      <c r="A436" s="84"/>
      <c r="B436" s="30"/>
      <c r="C436" s="35">
        <v>44214.458333854163</v>
      </c>
      <c r="D436" s="36">
        <v>563.1</v>
      </c>
      <c r="E436" s="36">
        <v>0</v>
      </c>
      <c r="F436" s="36">
        <v>16.399999999999999</v>
      </c>
      <c r="G436" s="36">
        <v>75.3</v>
      </c>
      <c r="H436" s="36">
        <v>2.5</v>
      </c>
      <c r="I436" s="36">
        <v>231.9</v>
      </c>
    </row>
    <row r="437" spans="1:9" x14ac:dyDescent="0.2">
      <c r="A437" s="84"/>
      <c r="B437" s="30"/>
      <c r="C437" s="35">
        <v>44214.500000578701</v>
      </c>
      <c r="D437" s="36">
        <v>563.1</v>
      </c>
      <c r="E437" s="36">
        <v>0</v>
      </c>
      <c r="F437" s="36">
        <v>17.100000000000001</v>
      </c>
      <c r="G437" s="36">
        <v>69.3</v>
      </c>
      <c r="H437" s="36">
        <v>3.1</v>
      </c>
      <c r="I437" s="36">
        <v>238.1</v>
      </c>
    </row>
    <row r="438" spans="1:9" x14ac:dyDescent="0.2">
      <c r="A438" s="84"/>
      <c r="B438" s="30"/>
      <c r="C438" s="35">
        <v>44214.541667303238</v>
      </c>
      <c r="D438" s="36">
        <v>563</v>
      </c>
      <c r="E438" s="36">
        <v>0</v>
      </c>
      <c r="F438" s="36">
        <v>16.600000000000001</v>
      </c>
      <c r="G438" s="36">
        <v>72.2</v>
      </c>
      <c r="H438" s="36">
        <v>2.7</v>
      </c>
      <c r="I438" s="36">
        <v>246.1</v>
      </c>
    </row>
    <row r="439" spans="1:9" x14ac:dyDescent="0.2">
      <c r="A439" s="84"/>
      <c r="B439" s="30"/>
      <c r="C439" s="35">
        <v>44214.583334027775</v>
      </c>
      <c r="D439" s="36">
        <v>562.79999999999995</v>
      </c>
      <c r="E439" s="36">
        <v>0</v>
      </c>
      <c r="F439" s="36">
        <v>17</v>
      </c>
      <c r="G439" s="36">
        <v>68.5</v>
      </c>
      <c r="H439" s="36">
        <v>2.5</v>
      </c>
      <c r="I439" s="36">
        <v>228.6</v>
      </c>
    </row>
    <row r="440" spans="1:9" x14ac:dyDescent="0.2">
      <c r="A440" s="84"/>
      <c r="B440" s="30"/>
      <c r="C440" s="35">
        <v>44214.625000752312</v>
      </c>
      <c r="D440" s="36">
        <v>562.70000000000005</v>
      </c>
      <c r="E440" s="36">
        <v>0</v>
      </c>
      <c r="F440" s="36">
        <v>16.100000000000001</v>
      </c>
      <c r="G440" s="36">
        <v>77.7</v>
      </c>
      <c r="H440" s="36">
        <v>2.6</v>
      </c>
      <c r="I440" s="36">
        <v>239.9</v>
      </c>
    </row>
    <row r="441" spans="1:9" x14ac:dyDescent="0.2">
      <c r="A441" s="84"/>
      <c r="B441" s="30"/>
      <c r="C441" s="35">
        <v>44214.666667476849</v>
      </c>
      <c r="D441" s="36">
        <v>562.70000000000005</v>
      </c>
      <c r="E441" s="36">
        <v>0</v>
      </c>
      <c r="F441" s="36">
        <v>15.3</v>
      </c>
      <c r="G441" s="36">
        <v>83.9</v>
      </c>
      <c r="H441" s="36">
        <v>2.2999999999999998</v>
      </c>
      <c r="I441" s="36">
        <v>245.9</v>
      </c>
    </row>
    <row r="442" spans="1:9" x14ac:dyDescent="0.2">
      <c r="A442" s="84"/>
      <c r="B442" s="30"/>
      <c r="C442" s="35">
        <v>44214.708334201387</v>
      </c>
      <c r="D442" s="36">
        <v>563.1</v>
      </c>
      <c r="E442" s="36">
        <v>0</v>
      </c>
      <c r="F442" s="36">
        <v>14</v>
      </c>
      <c r="G442" s="36">
        <v>91.9</v>
      </c>
      <c r="H442" s="36">
        <v>1.4</v>
      </c>
      <c r="I442" s="36">
        <v>251</v>
      </c>
    </row>
    <row r="443" spans="1:9" x14ac:dyDescent="0.2">
      <c r="A443" s="84"/>
      <c r="B443" s="30"/>
      <c r="C443" s="35">
        <v>44214.750000925924</v>
      </c>
      <c r="D443" s="36">
        <v>563.5</v>
      </c>
      <c r="E443" s="36">
        <v>0</v>
      </c>
      <c r="F443" s="36">
        <v>12.9</v>
      </c>
      <c r="G443" s="36">
        <v>98</v>
      </c>
      <c r="H443" s="36">
        <v>0.9</v>
      </c>
      <c r="I443" s="36">
        <v>253</v>
      </c>
    </row>
    <row r="444" spans="1:9" x14ac:dyDescent="0.2">
      <c r="A444" s="84"/>
      <c r="B444" s="30"/>
      <c r="C444" s="35">
        <v>44214.791667650461</v>
      </c>
      <c r="D444" s="36">
        <v>563.9</v>
      </c>
      <c r="E444" s="36">
        <v>0</v>
      </c>
      <c r="F444" s="36">
        <v>12</v>
      </c>
      <c r="G444" s="36">
        <v>99.3</v>
      </c>
      <c r="H444" s="36">
        <v>0.1</v>
      </c>
      <c r="I444" s="36">
        <v>35.700000000000003</v>
      </c>
    </row>
    <row r="445" spans="1:9" x14ac:dyDescent="0.2">
      <c r="A445" s="84"/>
      <c r="B445" s="30"/>
      <c r="C445" s="35">
        <v>44214.833334374998</v>
      </c>
      <c r="D445" s="36">
        <v>564.4</v>
      </c>
      <c r="E445" s="36">
        <v>0</v>
      </c>
      <c r="F445" s="36">
        <v>12</v>
      </c>
      <c r="G445" s="36">
        <v>99.3</v>
      </c>
      <c r="H445" s="36">
        <v>0.4</v>
      </c>
      <c r="I445" s="36">
        <v>106.6</v>
      </c>
    </row>
    <row r="446" spans="1:9" x14ac:dyDescent="0.2">
      <c r="A446" s="84"/>
      <c r="B446" s="30"/>
      <c r="C446" s="35">
        <v>44214.875001099535</v>
      </c>
      <c r="D446" s="36">
        <v>564.6</v>
      </c>
      <c r="E446" s="36">
        <v>0</v>
      </c>
      <c r="F446" s="36">
        <v>13.3</v>
      </c>
      <c r="G446" s="36">
        <v>94.9</v>
      </c>
      <c r="H446" s="36">
        <v>0.6</v>
      </c>
      <c r="I446" s="36">
        <v>99.8</v>
      </c>
    </row>
    <row r="447" spans="1:9" x14ac:dyDescent="0.2">
      <c r="A447" s="84"/>
      <c r="B447" s="30"/>
      <c r="C447" s="35">
        <v>44214.916667824073</v>
      </c>
      <c r="D447" s="36">
        <v>564.6</v>
      </c>
      <c r="E447" s="36">
        <v>0</v>
      </c>
      <c r="F447" s="36">
        <v>13.3</v>
      </c>
      <c r="G447" s="36">
        <v>89.8</v>
      </c>
      <c r="H447" s="36">
        <v>0.9</v>
      </c>
      <c r="I447" s="36">
        <v>115.7</v>
      </c>
    </row>
    <row r="448" spans="1:9" ht="12.75" thickBot="1" x14ac:dyDescent="0.25">
      <c r="A448" s="85"/>
      <c r="B448" s="30"/>
      <c r="C448" s="35">
        <v>44214.95833454861</v>
      </c>
      <c r="D448" s="36">
        <v>564.20000000000005</v>
      </c>
      <c r="E448" s="36">
        <v>0</v>
      </c>
      <c r="F448" s="36">
        <v>12.9</v>
      </c>
      <c r="G448" s="36">
        <v>87.9</v>
      </c>
      <c r="H448" s="36">
        <v>1.2</v>
      </c>
      <c r="I448" s="36">
        <v>130.5</v>
      </c>
    </row>
    <row r="449" spans="1:9" x14ac:dyDescent="0.2">
      <c r="A449" s="83">
        <v>19</v>
      </c>
      <c r="B449" s="30"/>
      <c r="C449" s="35">
        <v>44215</v>
      </c>
      <c r="D449" s="36">
        <v>563.79999999999995</v>
      </c>
      <c r="E449" s="36">
        <v>0</v>
      </c>
      <c r="F449" s="36">
        <v>13.2</v>
      </c>
      <c r="G449" s="36">
        <v>80.599999999999994</v>
      </c>
      <c r="H449" s="36">
        <v>0.5</v>
      </c>
      <c r="I449" s="36">
        <v>159.69999999999999</v>
      </c>
    </row>
    <row r="450" spans="1:9" x14ac:dyDescent="0.2">
      <c r="A450" s="84"/>
      <c r="B450" s="30"/>
      <c r="C450" s="35">
        <v>44215.041666666664</v>
      </c>
      <c r="D450" s="36">
        <v>563.5</v>
      </c>
      <c r="E450" s="36">
        <v>0</v>
      </c>
      <c r="F450" s="36">
        <v>12.5</v>
      </c>
      <c r="G450" s="36">
        <v>90</v>
      </c>
      <c r="H450" s="36">
        <v>0.5</v>
      </c>
      <c r="I450" s="36">
        <v>149</v>
      </c>
    </row>
    <row r="451" spans="1:9" x14ac:dyDescent="0.2">
      <c r="A451" s="84"/>
      <c r="B451" s="30"/>
      <c r="C451" s="35">
        <v>44215.083333333336</v>
      </c>
      <c r="D451" s="36">
        <v>563.29999999999995</v>
      </c>
      <c r="E451" s="36">
        <v>0</v>
      </c>
      <c r="F451" s="36">
        <v>11.8</v>
      </c>
      <c r="G451" s="36">
        <v>94.9</v>
      </c>
      <c r="H451" s="36">
        <v>0.8</v>
      </c>
      <c r="I451" s="36">
        <v>123.3</v>
      </c>
    </row>
    <row r="452" spans="1:9" x14ac:dyDescent="0.2">
      <c r="A452" s="84"/>
      <c r="B452" s="30"/>
      <c r="C452" s="35">
        <v>44215.125000057873</v>
      </c>
      <c r="D452" s="36">
        <v>563.20000000000005</v>
      </c>
      <c r="E452" s="36">
        <v>0</v>
      </c>
      <c r="F452" s="36">
        <v>12.3</v>
      </c>
      <c r="G452" s="36">
        <v>92.6</v>
      </c>
      <c r="H452" s="36">
        <v>0.1</v>
      </c>
      <c r="I452" s="36">
        <v>203</v>
      </c>
    </row>
    <row r="453" spans="1:9" x14ac:dyDescent="0.2">
      <c r="A453" s="84"/>
      <c r="B453" s="30"/>
      <c r="C453" s="35">
        <v>44215.16666678241</v>
      </c>
      <c r="D453" s="36">
        <v>563.1</v>
      </c>
      <c r="E453" s="36">
        <v>0</v>
      </c>
      <c r="F453" s="36">
        <v>11.6</v>
      </c>
      <c r="G453" s="36">
        <v>96.8</v>
      </c>
      <c r="H453" s="36">
        <v>0.5</v>
      </c>
      <c r="I453" s="36">
        <v>140.80000000000001</v>
      </c>
    </row>
    <row r="454" spans="1:9" x14ac:dyDescent="0.2">
      <c r="A454" s="84"/>
      <c r="B454" s="30"/>
      <c r="C454" s="35">
        <v>44215.208333506947</v>
      </c>
      <c r="D454" s="36">
        <v>563.4</v>
      </c>
      <c r="E454" s="36">
        <v>0</v>
      </c>
      <c r="F454" s="36">
        <v>10.9</v>
      </c>
      <c r="G454" s="36">
        <v>99</v>
      </c>
      <c r="H454" s="36">
        <v>0.5</v>
      </c>
      <c r="I454" s="36">
        <v>102.3</v>
      </c>
    </row>
    <row r="455" spans="1:9" x14ac:dyDescent="0.2">
      <c r="A455" s="84"/>
      <c r="B455" s="30"/>
      <c r="C455" s="35">
        <v>44215.250000231485</v>
      </c>
      <c r="D455" s="36">
        <v>563.70000000000005</v>
      </c>
      <c r="E455" s="36">
        <v>0</v>
      </c>
      <c r="F455" s="36">
        <v>12.6</v>
      </c>
      <c r="G455" s="36">
        <v>85.7</v>
      </c>
      <c r="H455" s="36">
        <v>0.5</v>
      </c>
      <c r="I455" s="36">
        <v>160</v>
      </c>
    </row>
    <row r="456" spans="1:9" x14ac:dyDescent="0.2">
      <c r="A456" s="84"/>
      <c r="B456" s="30"/>
      <c r="C456" s="35">
        <v>44215.291666956022</v>
      </c>
      <c r="D456" s="36">
        <v>564</v>
      </c>
      <c r="E456" s="36">
        <v>0</v>
      </c>
      <c r="F456" s="36">
        <v>14.2</v>
      </c>
      <c r="G456" s="36">
        <v>81</v>
      </c>
      <c r="H456" s="36">
        <v>0.8</v>
      </c>
      <c r="I456" s="36">
        <v>249.8</v>
      </c>
    </row>
    <row r="457" spans="1:9" x14ac:dyDescent="0.2">
      <c r="A457" s="84"/>
      <c r="B457" s="30"/>
      <c r="C457" s="35">
        <v>44215.333333680559</v>
      </c>
      <c r="D457" s="36">
        <v>564</v>
      </c>
      <c r="E457" s="36">
        <v>0</v>
      </c>
      <c r="F457" s="36">
        <v>14.6</v>
      </c>
      <c r="G457" s="36">
        <v>78.2</v>
      </c>
      <c r="H457" s="36">
        <v>2</v>
      </c>
      <c r="I457" s="36">
        <v>253.1</v>
      </c>
    </row>
    <row r="458" spans="1:9" x14ac:dyDescent="0.2">
      <c r="A458" s="84"/>
      <c r="B458" s="30"/>
      <c r="C458" s="35">
        <v>44215.375000405096</v>
      </c>
      <c r="D458" s="36">
        <v>564</v>
      </c>
      <c r="E458" s="36">
        <v>0</v>
      </c>
      <c r="F458" s="36">
        <v>15.8</v>
      </c>
      <c r="G458" s="36">
        <v>68</v>
      </c>
      <c r="H458" s="36">
        <v>2.1</v>
      </c>
      <c r="I458" s="36">
        <v>243</v>
      </c>
    </row>
    <row r="459" spans="1:9" x14ac:dyDescent="0.2">
      <c r="A459" s="84"/>
      <c r="B459" s="30"/>
      <c r="C459" s="35">
        <v>44215.416667129626</v>
      </c>
      <c r="D459" s="36">
        <v>563.79999999999995</v>
      </c>
      <c r="E459" s="36">
        <v>0</v>
      </c>
      <c r="F459" s="36">
        <v>16.2</v>
      </c>
      <c r="G459" s="36">
        <v>75.5</v>
      </c>
      <c r="H459" s="36">
        <v>3</v>
      </c>
      <c r="I459" s="36">
        <v>236.1</v>
      </c>
    </row>
    <row r="460" spans="1:9" x14ac:dyDescent="0.2">
      <c r="A460" s="84"/>
      <c r="B460" s="30"/>
      <c r="C460" s="35">
        <v>44215.458333854163</v>
      </c>
      <c r="D460" s="36">
        <v>563.70000000000005</v>
      </c>
      <c r="E460" s="36">
        <v>0</v>
      </c>
      <c r="F460" s="36">
        <v>16.399999999999999</v>
      </c>
      <c r="G460" s="36">
        <v>75.5</v>
      </c>
      <c r="H460" s="36">
        <v>3.5</v>
      </c>
      <c r="I460" s="36">
        <v>229.9</v>
      </c>
    </row>
    <row r="461" spans="1:9" x14ac:dyDescent="0.2">
      <c r="A461" s="84"/>
      <c r="B461" s="30"/>
      <c r="C461" s="35">
        <v>44215.500000578701</v>
      </c>
      <c r="D461" s="36">
        <v>563.5</v>
      </c>
      <c r="E461" s="36">
        <v>0</v>
      </c>
      <c r="F461" s="36">
        <v>16.8</v>
      </c>
      <c r="G461" s="36">
        <v>72.900000000000006</v>
      </c>
      <c r="H461" s="36">
        <v>3.3</v>
      </c>
      <c r="I461" s="36">
        <v>225.1</v>
      </c>
    </row>
    <row r="462" spans="1:9" x14ac:dyDescent="0.2">
      <c r="A462" s="84"/>
      <c r="B462" s="30"/>
      <c r="C462" s="35">
        <v>44215.541667303238</v>
      </c>
      <c r="D462" s="36">
        <v>563.5</v>
      </c>
      <c r="E462" s="36">
        <v>0</v>
      </c>
      <c r="F462" s="36">
        <v>17.100000000000001</v>
      </c>
      <c r="G462" s="36">
        <v>71.099999999999994</v>
      </c>
      <c r="H462" s="36">
        <v>3.2</v>
      </c>
      <c r="I462" s="36">
        <v>232.4</v>
      </c>
    </row>
    <row r="463" spans="1:9" x14ac:dyDescent="0.2">
      <c r="A463" s="84"/>
      <c r="B463" s="30"/>
      <c r="C463" s="35">
        <v>44215.583334027775</v>
      </c>
      <c r="D463" s="36">
        <v>563.29999999999995</v>
      </c>
      <c r="E463" s="36">
        <v>0</v>
      </c>
      <c r="F463" s="36">
        <v>16.600000000000001</v>
      </c>
      <c r="G463" s="36">
        <v>73.2</v>
      </c>
      <c r="H463" s="36">
        <v>3</v>
      </c>
      <c r="I463" s="36">
        <v>241.9</v>
      </c>
    </row>
    <row r="464" spans="1:9" x14ac:dyDescent="0.2">
      <c r="A464" s="84"/>
      <c r="B464" s="30"/>
      <c r="C464" s="35">
        <v>44215.625000752312</v>
      </c>
      <c r="D464" s="36">
        <v>563.1</v>
      </c>
      <c r="E464" s="36">
        <v>0</v>
      </c>
      <c r="F464" s="36">
        <v>16.100000000000001</v>
      </c>
      <c r="G464" s="36">
        <v>76.400000000000006</v>
      </c>
      <c r="H464" s="36">
        <v>2.5</v>
      </c>
      <c r="I464" s="36">
        <v>238.3</v>
      </c>
    </row>
    <row r="465" spans="1:9" x14ac:dyDescent="0.2">
      <c r="A465" s="84"/>
      <c r="B465" s="30"/>
      <c r="C465" s="35">
        <v>44215.666667476849</v>
      </c>
      <c r="D465" s="36">
        <v>563.1</v>
      </c>
      <c r="E465" s="36">
        <v>0</v>
      </c>
      <c r="F465" s="36">
        <v>14.8</v>
      </c>
      <c r="G465" s="36">
        <v>85.4</v>
      </c>
      <c r="H465" s="36">
        <v>2.5</v>
      </c>
      <c r="I465" s="36">
        <v>242.5</v>
      </c>
    </row>
    <row r="466" spans="1:9" x14ac:dyDescent="0.2">
      <c r="A466" s="84"/>
      <c r="B466" s="30"/>
      <c r="C466" s="35">
        <v>44215.708334201387</v>
      </c>
      <c r="D466" s="36">
        <v>563.4</v>
      </c>
      <c r="E466" s="36">
        <v>0</v>
      </c>
      <c r="F466" s="36">
        <v>13.6</v>
      </c>
      <c r="G466" s="36">
        <v>92.8</v>
      </c>
      <c r="H466" s="36">
        <v>1.8</v>
      </c>
      <c r="I466" s="36">
        <v>239.5</v>
      </c>
    </row>
    <row r="467" spans="1:9" x14ac:dyDescent="0.2">
      <c r="A467" s="84"/>
      <c r="B467" s="30"/>
      <c r="C467" s="35">
        <v>44215.750000925924</v>
      </c>
      <c r="D467" s="36">
        <v>563.6</v>
      </c>
      <c r="E467" s="36">
        <v>0</v>
      </c>
      <c r="F467" s="36">
        <v>12.6</v>
      </c>
      <c r="G467" s="36">
        <v>98.5</v>
      </c>
      <c r="H467" s="36">
        <v>1.2</v>
      </c>
      <c r="I467" s="36">
        <v>243.9</v>
      </c>
    </row>
    <row r="468" spans="1:9" x14ac:dyDescent="0.2">
      <c r="A468" s="84"/>
      <c r="B468" s="30"/>
      <c r="C468" s="35">
        <v>44215.791667650461</v>
      </c>
      <c r="D468" s="36">
        <v>563.9</v>
      </c>
      <c r="E468" s="36">
        <v>0</v>
      </c>
      <c r="F468" s="36">
        <v>12</v>
      </c>
      <c r="G468" s="36">
        <v>99.3</v>
      </c>
      <c r="H468" s="36">
        <v>0.2</v>
      </c>
      <c r="I468" s="36">
        <v>291.5</v>
      </c>
    </row>
    <row r="469" spans="1:9" x14ac:dyDescent="0.2">
      <c r="A469" s="84"/>
      <c r="B469" s="30"/>
      <c r="C469" s="35">
        <v>44215.833334374998</v>
      </c>
      <c r="D469" s="36">
        <v>564.1</v>
      </c>
      <c r="E469" s="36">
        <v>0</v>
      </c>
      <c r="F469" s="36">
        <v>11.4</v>
      </c>
      <c r="G469" s="36">
        <v>99.3</v>
      </c>
      <c r="H469" s="36">
        <v>0.2</v>
      </c>
      <c r="I469" s="36">
        <v>253.3</v>
      </c>
    </row>
    <row r="470" spans="1:9" x14ac:dyDescent="0.2">
      <c r="A470" s="84"/>
      <c r="B470" s="30"/>
      <c r="C470" s="35">
        <v>44215.875001099535</v>
      </c>
      <c r="D470" s="36">
        <v>564.29999999999995</v>
      </c>
      <c r="E470" s="36">
        <v>0</v>
      </c>
      <c r="F470" s="36">
        <v>11.2</v>
      </c>
      <c r="G470" s="36">
        <v>99.4</v>
      </c>
      <c r="H470" s="36">
        <v>0.5</v>
      </c>
      <c r="I470" s="36">
        <v>102.4</v>
      </c>
    </row>
    <row r="471" spans="1:9" x14ac:dyDescent="0.2">
      <c r="A471" s="84"/>
      <c r="B471" s="30"/>
      <c r="C471" s="35">
        <v>44215.916667824073</v>
      </c>
      <c r="D471" s="36">
        <v>564.4</v>
      </c>
      <c r="E471" s="36">
        <v>0</v>
      </c>
      <c r="F471" s="36">
        <v>11.9</v>
      </c>
      <c r="G471" s="36">
        <v>99.3</v>
      </c>
      <c r="H471" s="36">
        <v>0.4</v>
      </c>
      <c r="I471" s="36">
        <v>117.8</v>
      </c>
    </row>
    <row r="472" spans="1:9" ht="12.75" thickBot="1" x14ac:dyDescent="0.25">
      <c r="A472" s="85"/>
      <c r="B472" s="30"/>
      <c r="C472" s="35">
        <v>44215.95833454861</v>
      </c>
      <c r="D472" s="36">
        <v>563.9</v>
      </c>
      <c r="E472" s="36">
        <v>0</v>
      </c>
      <c r="F472" s="36">
        <v>12.3</v>
      </c>
      <c r="G472" s="36">
        <v>89.8</v>
      </c>
      <c r="H472" s="36">
        <v>0.7</v>
      </c>
      <c r="I472" s="36">
        <v>145.69999999999999</v>
      </c>
    </row>
    <row r="473" spans="1:9" x14ac:dyDescent="0.2">
      <c r="A473" s="83">
        <v>20</v>
      </c>
      <c r="B473" s="30"/>
      <c r="C473" s="35">
        <v>44216</v>
      </c>
      <c r="D473" s="36">
        <v>563.5</v>
      </c>
      <c r="E473" s="36">
        <v>0</v>
      </c>
      <c r="F473" s="36">
        <v>12.1</v>
      </c>
      <c r="G473" s="36">
        <v>80.2</v>
      </c>
      <c r="H473" s="36">
        <v>1</v>
      </c>
      <c r="I473" s="36">
        <v>157.30000000000001</v>
      </c>
    </row>
    <row r="474" spans="1:9" x14ac:dyDescent="0.2">
      <c r="A474" s="84"/>
      <c r="B474" s="30"/>
      <c r="C474" s="35">
        <v>44216.041666666664</v>
      </c>
      <c r="D474" s="36">
        <v>563.1</v>
      </c>
      <c r="E474" s="36">
        <v>0</v>
      </c>
      <c r="F474" s="36">
        <v>11.8</v>
      </c>
      <c r="G474" s="36">
        <v>82.3</v>
      </c>
      <c r="H474" s="36">
        <v>0.7</v>
      </c>
      <c r="I474" s="36">
        <v>128.9</v>
      </c>
    </row>
    <row r="475" spans="1:9" x14ac:dyDescent="0.2">
      <c r="A475" s="84"/>
      <c r="B475" s="30"/>
      <c r="C475" s="35">
        <v>44216.083333333336</v>
      </c>
      <c r="D475" s="36">
        <v>562.9</v>
      </c>
      <c r="E475" s="36">
        <v>0</v>
      </c>
      <c r="F475" s="36">
        <v>11.8</v>
      </c>
      <c r="G475" s="36">
        <v>83.5</v>
      </c>
      <c r="H475" s="36">
        <v>1.1000000000000001</v>
      </c>
      <c r="I475" s="36">
        <v>157.6</v>
      </c>
    </row>
    <row r="476" spans="1:9" x14ac:dyDescent="0.2">
      <c r="A476" s="84"/>
      <c r="B476" s="30"/>
      <c r="C476" s="35">
        <v>44216.125000057873</v>
      </c>
      <c r="D476" s="36">
        <v>562.79999999999995</v>
      </c>
      <c r="E476" s="36">
        <v>0</v>
      </c>
      <c r="F476" s="36">
        <v>12</v>
      </c>
      <c r="G476" s="36">
        <v>80.400000000000006</v>
      </c>
      <c r="H476" s="36">
        <v>0.9</v>
      </c>
      <c r="I476" s="36">
        <v>140</v>
      </c>
    </row>
    <row r="477" spans="1:9" x14ac:dyDescent="0.2">
      <c r="A477" s="84"/>
      <c r="B477" s="30"/>
      <c r="C477" s="35">
        <v>44216.16666678241</v>
      </c>
      <c r="D477" s="36">
        <v>562.9</v>
      </c>
      <c r="E477" s="36">
        <v>0</v>
      </c>
      <c r="F477" s="36">
        <v>11.9</v>
      </c>
      <c r="G477" s="36">
        <v>81.099999999999994</v>
      </c>
      <c r="H477" s="36">
        <v>0.7</v>
      </c>
      <c r="I477" s="36">
        <v>151.19999999999999</v>
      </c>
    </row>
    <row r="478" spans="1:9" x14ac:dyDescent="0.2">
      <c r="A478" s="84"/>
      <c r="B478" s="30"/>
      <c r="C478" s="35">
        <v>44216.208333506947</v>
      </c>
      <c r="D478" s="36">
        <v>563.20000000000005</v>
      </c>
      <c r="E478" s="36">
        <v>0</v>
      </c>
      <c r="F478" s="36">
        <v>11.8</v>
      </c>
      <c r="G478" s="36">
        <v>82.4</v>
      </c>
      <c r="H478" s="36">
        <v>0.7</v>
      </c>
      <c r="I478" s="36">
        <v>147.4</v>
      </c>
    </row>
    <row r="479" spans="1:9" x14ac:dyDescent="0.2">
      <c r="A479" s="84"/>
      <c r="B479" s="30"/>
      <c r="C479" s="35">
        <v>44216.250000231485</v>
      </c>
      <c r="D479" s="36">
        <v>563.5</v>
      </c>
      <c r="E479" s="36">
        <v>0</v>
      </c>
      <c r="F479" s="36">
        <v>13.1</v>
      </c>
      <c r="G479" s="36">
        <v>77.400000000000006</v>
      </c>
      <c r="H479" s="36">
        <v>0.3</v>
      </c>
      <c r="I479" s="36">
        <v>124.3</v>
      </c>
    </row>
    <row r="480" spans="1:9" x14ac:dyDescent="0.2">
      <c r="A480" s="84"/>
      <c r="B480" s="30"/>
      <c r="C480" s="35">
        <v>44216.291666956022</v>
      </c>
      <c r="D480" s="36">
        <v>563.70000000000005</v>
      </c>
      <c r="E480" s="36">
        <v>0</v>
      </c>
      <c r="F480" s="36">
        <v>14.7</v>
      </c>
      <c r="G480" s="36">
        <v>71.099999999999994</v>
      </c>
      <c r="H480" s="36">
        <v>0.6</v>
      </c>
      <c r="I480" s="36">
        <v>243</v>
      </c>
    </row>
    <row r="481" spans="1:9" x14ac:dyDescent="0.2">
      <c r="A481" s="84"/>
      <c r="B481" s="30"/>
      <c r="C481" s="35">
        <v>44216.333333680559</v>
      </c>
      <c r="D481" s="36">
        <v>563.79999999999995</v>
      </c>
      <c r="E481" s="36">
        <v>0</v>
      </c>
      <c r="F481" s="36">
        <v>14.5</v>
      </c>
      <c r="G481" s="36">
        <v>77</v>
      </c>
      <c r="H481" s="36">
        <v>1.5</v>
      </c>
      <c r="I481" s="36">
        <v>245</v>
      </c>
    </row>
    <row r="482" spans="1:9" x14ac:dyDescent="0.2">
      <c r="A482" s="84"/>
      <c r="B482" s="30"/>
      <c r="C482" s="35">
        <v>44216.375000405096</v>
      </c>
      <c r="D482" s="36">
        <v>563.70000000000005</v>
      </c>
      <c r="E482" s="36">
        <v>0</v>
      </c>
      <c r="F482" s="36">
        <v>15.1</v>
      </c>
      <c r="G482" s="36">
        <v>76</v>
      </c>
      <c r="H482" s="36">
        <v>2.1</v>
      </c>
      <c r="I482" s="36">
        <v>246.9</v>
      </c>
    </row>
    <row r="483" spans="1:9" x14ac:dyDescent="0.2">
      <c r="A483" s="84"/>
      <c r="B483" s="30"/>
      <c r="C483" s="35">
        <v>44216.416667129626</v>
      </c>
      <c r="D483" s="36">
        <v>563.5</v>
      </c>
      <c r="E483" s="36">
        <v>0</v>
      </c>
      <c r="F483" s="36">
        <v>15.8</v>
      </c>
      <c r="G483" s="36">
        <v>76.2</v>
      </c>
      <c r="H483" s="36">
        <v>2.9</v>
      </c>
      <c r="I483" s="36">
        <v>231.9</v>
      </c>
    </row>
    <row r="484" spans="1:9" x14ac:dyDescent="0.2">
      <c r="A484" s="84"/>
      <c r="B484" s="30"/>
      <c r="C484" s="35">
        <v>44216.458333854163</v>
      </c>
      <c r="D484" s="36">
        <v>563.29999999999995</v>
      </c>
      <c r="E484" s="36">
        <v>0</v>
      </c>
      <c r="F484" s="36">
        <v>15.8</v>
      </c>
      <c r="G484" s="36">
        <v>78.8</v>
      </c>
      <c r="H484" s="36">
        <v>2.6</v>
      </c>
      <c r="I484" s="36">
        <v>231.2</v>
      </c>
    </row>
    <row r="485" spans="1:9" x14ac:dyDescent="0.2">
      <c r="A485" s="84"/>
      <c r="B485" s="30"/>
      <c r="C485" s="35">
        <v>44216.500000578701</v>
      </c>
      <c r="D485" s="36">
        <v>563.20000000000005</v>
      </c>
      <c r="E485" s="36">
        <v>0</v>
      </c>
      <c r="F485" s="36">
        <v>15.9</v>
      </c>
      <c r="G485" s="36">
        <v>76.099999999999994</v>
      </c>
      <c r="H485" s="36">
        <v>2.2000000000000002</v>
      </c>
      <c r="I485" s="36">
        <v>222.2</v>
      </c>
    </row>
    <row r="486" spans="1:9" x14ac:dyDescent="0.2">
      <c r="A486" s="84"/>
      <c r="B486" s="30"/>
      <c r="C486" s="35">
        <v>44216.541667303238</v>
      </c>
      <c r="D486" s="36">
        <v>563</v>
      </c>
      <c r="E486" s="36">
        <v>0</v>
      </c>
      <c r="F486" s="36">
        <v>16.100000000000001</v>
      </c>
      <c r="G486" s="36">
        <v>75.099999999999994</v>
      </c>
      <c r="H486" s="36">
        <v>2.1</v>
      </c>
      <c r="I486" s="36">
        <v>219</v>
      </c>
    </row>
    <row r="487" spans="1:9" x14ac:dyDescent="0.2">
      <c r="A487" s="84"/>
      <c r="B487" s="30"/>
      <c r="C487" s="35">
        <v>44216.583334027775</v>
      </c>
      <c r="D487" s="36">
        <v>562.79999999999995</v>
      </c>
      <c r="E487" s="36">
        <v>0</v>
      </c>
      <c r="F487" s="36">
        <v>16.2</v>
      </c>
      <c r="G487" s="36">
        <v>75.2</v>
      </c>
      <c r="H487" s="36">
        <v>3</v>
      </c>
      <c r="I487" s="36">
        <v>232.9</v>
      </c>
    </row>
    <row r="488" spans="1:9" x14ac:dyDescent="0.2">
      <c r="A488" s="84"/>
      <c r="B488" s="30"/>
      <c r="C488" s="35">
        <v>44216.625000752312</v>
      </c>
      <c r="D488" s="36">
        <v>562.79999999999995</v>
      </c>
      <c r="E488" s="36">
        <v>0</v>
      </c>
      <c r="F488" s="36">
        <v>14.9</v>
      </c>
      <c r="G488" s="36">
        <v>82.4</v>
      </c>
      <c r="H488" s="36">
        <v>2.5</v>
      </c>
      <c r="I488" s="36">
        <v>243.5</v>
      </c>
    </row>
    <row r="489" spans="1:9" x14ac:dyDescent="0.2">
      <c r="A489" s="84"/>
      <c r="B489" s="30"/>
      <c r="C489" s="35">
        <v>44216.666667476849</v>
      </c>
      <c r="D489" s="36">
        <v>562.9</v>
      </c>
      <c r="E489" s="36">
        <v>0</v>
      </c>
      <c r="F489" s="36">
        <v>13.8</v>
      </c>
      <c r="G489" s="36">
        <v>88.4</v>
      </c>
      <c r="H489" s="36">
        <v>1.4</v>
      </c>
      <c r="I489" s="36">
        <v>255.2</v>
      </c>
    </row>
    <row r="490" spans="1:9" x14ac:dyDescent="0.2">
      <c r="A490" s="84"/>
      <c r="B490" s="30"/>
      <c r="C490" s="35">
        <v>44216.708334201387</v>
      </c>
      <c r="D490" s="36">
        <v>563.1</v>
      </c>
      <c r="E490" s="36">
        <v>0</v>
      </c>
      <c r="F490" s="36">
        <v>13.3</v>
      </c>
      <c r="G490" s="36">
        <v>91.7</v>
      </c>
      <c r="H490" s="36">
        <v>0.9</v>
      </c>
      <c r="I490" s="36">
        <v>249.9</v>
      </c>
    </row>
    <row r="491" spans="1:9" x14ac:dyDescent="0.2">
      <c r="A491" s="84"/>
      <c r="B491" s="30"/>
      <c r="C491" s="35">
        <v>44216.750000925924</v>
      </c>
      <c r="D491" s="36">
        <v>563.29999999999995</v>
      </c>
      <c r="E491" s="36">
        <v>0</v>
      </c>
      <c r="F491" s="36">
        <v>12.7</v>
      </c>
      <c r="G491" s="36">
        <v>94.4</v>
      </c>
      <c r="H491" s="36">
        <v>1.4</v>
      </c>
      <c r="I491" s="36">
        <v>230.1</v>
      </c>
    </row>
    <row r="492" spans="1:9" x14ac:dyDescent="0.2">
      <c r="A492" s="84"/>
      <c r="B492" s="30"/>
      <c r="C492" s="35">
        <v>44216.791667650461</v>
      </c>
      <c r="D492" s="36">
        <v>563.4</v>
      </c>
      <c r="E492" s="36">
        <v>0</v>
      </c>
      <c r="F492" s="36">
        <v>12.1</v>
      </c>
      <c r="G492" s="36">
        <v>98.8</v>
      </c>
      <c r="H492" s="36">
        <v>0.2</v>
      </c>
      <c r="I492" s="36">
        <v>52.5</v>
      </c>
    </row>
    <row r="493" spans="1:9" x14ac:dyDescent="0.2">
      <c r="A493" s="84"/>
      <c r="B493" s="30"/>
      <c r="C493" s="35">
        <v>44216.833334374998</v>
      </c>
      <c r="D493" s="36">
        <v>563.6</v>
      </c>
      <c r="E493" s="36">
        <v>0</v>
      </c>
      <c r="F493" s="36">
        <v>11.8</v>
      </c>
      <c r="G493" s="36">
        <v>99.1</v>
      </c>
      <c r="H493" s="36">
        <v>0.3</v>
      </c>
      <c r="I493" s="36">
        <v>109</v>
      </c>
    </row>
    <row r="494" spans="1:9" x14ac:dyDescent="0.2">
      <c r="A494" s="84"/>
      <c r="B494" s="30"/>
      <c r="C494" s="35">
        <v>44216.875001099535</v>
      </c>
      <c r="D494" s="36">
        <v>563.79999999999995</v>
      </c>
      <c r="E494" s="36">
        <v>0</v>
      </c>
      <c r="F494" s="36">
        <v>12</v>
      </c>
      <c r="G494" s="36">
        <v>99</v>
      </c>
      <c r="H494" s="36">
        <v>0.2</v>
      </c>
      <c r="I494" s="36">
        <v>105</v>
      </c>
    </row>
    <row r="495" spans="1:9" x14ac:dyDescent="0.2">
      <c r="A495" s="84"/>
      <c r="B495" s="30"/>
      <c r="C495" s="35">
        <v>44216.916667824073</v>
      </c>
      <c r="D495" s="36">
        <v>563.79999999999995</v>
      </c>
      <c r="E495" s="36">
        <v>0</v>
      </c>
      <c r="F495" s="36">
        <v>12.2</v>
      </c>
      <c r="G495" s="36">
        <v>97.9</v>
      </c>
      <c r="H495" s="36">
        <v>0.5</v>
      </c>
      <c r="I495" s="36">
        <v>126.6</v>
      </c>
    </row>
    <row r="496" spans="1:9" ht="12.75" thickBot="1" x14ac:dyDescent="0.25">
      <c r="A496" s="85"/>
      <c r="B496" s="30"/>
      <c r="C496" s="35">
        <v>44216.95833454861</v>
      </c>
      <c r="D496" s="36">
        <v>563.5</v>
      </c>
      <c r="E496" s="36">
        <v>0</v>
      </c>
      <c r="F496" s="36">
        <v>12.6</v>
      </c>
      <c r="G496" s="36">
        <v>95.3</v>
      </c>
      <c r="H496" s="36">
        <v>0.1</v>
      </c>
      <c r="I496" s="36">
        <v>229.2</v>
      </c>
    </row>
    <row r="497" spans="1:9" x14ac:dyDescent="0.2">
      <c r="A497" s="83">
        <v>21</v>
      </c>
      <c r="B497" s="30"/>
      <c r="C497" s="35">
        <v>44217</v>
      </c>
      <c r="D497" s="36">
        <v>563.29999999999995</v>
      </c>
      <c r="E497" s="36">
        <v>0</v>
      </c>
      <c r="F497" s="36">
        <v>12.5</v>
      </c>
      <c r="G497" s="36">
        <v>97.4</v>
      </c>
      <c r="H497" s="36">
        <v>0.3</v>
      </c>
      <c r="I497" s="36">
        <v>79.599999999999994</v>
      </c>
    </row>
    <row r="498" spans="1:9" x14ac:dyDescent="0.2">
      <c r="A498" s="84"/>
      <c r="B498" s="30"/>
      <c r="C498" s="35">
        <v>44217.041666666664</v>
      </c>
      <c r="D498" s="36">
        <v>563.1</v>
      </c>
      <c r="E498" s="36">
        <v>0</v>
      </c>
      <c r="F498" s="36">
        <v>12.7</v>
      </c>
      <c r="G498" s="36">
        <v>96.2</v>
      </c>
      <c r="H498" s="36">
        <v>0.1</v>
      </c>
      <c r="I498" s="36">
        <v>74.5</v>
      </c>
    </row>
    <row r="499" spans="1:9" x14ac:dyDescent="0.2">
      <c r="A499" s="84"/>
      <c r="B499" s="30"/>
      <c r="C499" s="35">
        <v>44217.083333333336</v>
      </c>
      <c r="D499" s="36">
        <v>562.9</v>
      </c>
      <c r="E499" s="36">
        <v>0</v>
      </c>
      <c r="F499" s="36">
        <v>12.7</v>
      </c>
      <c r="G499" s="36">
        <v>95.4</v>
      </c>
      <c r="H499" s="36">
        <v>0.1</v>
      </c>
      <c r="I499" s="36">
        <v>88.9</v>
      </c>
    </row>
    <row r="500" spans="1:9" x14ac:dyDescent="0.2">
      <c r="A500" s="84"/>
      <c r="B500" s="30"/>
      <c r="C500" s="35">
        <v>44217.125000057873</v>
      </c>
      <c r="D500" s="36">
        <v>562.9</v>
      </c>
      <c r="E500" s="36">
        <v>0</v>
      </c>
      <c r="F500" s="36">
        <v>12.6</v>
      </c>
      <c r="G500" s="36">
        <v>97.4</v>
      </c>
      <c r="H500" s="36">
        <v>0.1</v>
      </c>
      <c r="I500" s="36">
        <v>105.5</v>
      </c>
    </row>
    <row r="501" spans="1:9" x14ac:dyDescent="0.2">
      <c r="A501" s="84"/>
      <c r="B501" s="30"/>
      <c r="C501" s="35">
        <v>44217.16666678241</v>
      </c>
      <c r="D501" s="36">
        <v>563</v>
      </c>
      <c r="E501" s="36">
        <v>0</v>
      </c>
      <c r="F501" s="36">
        <v>12.3</v>
      </c>
      <c r="G501" s="36">
        <v>96.5</v>
      </c>
      <c r="H501" s="36">
        <v>0.3</v>
      </c>
      <c r="I501" s="36">
        <v>157.5</v>
      </c>
    </row>
    <row r="502" spans="1:9" x14ac:dyDescent="0.2">
      <c r="A502" s="84"/>
      <c r="B502" s="30"/>
      <c r="C502" s="35">
        <v>44217.208333506947</v>
      </c>
      <c r="D502" s="36">
        <v>563.4</v>
      </c>
      <c r="E502" s="36">
        <v>0</v>
      </c>
      <c r="F502" s="36">
        <v>12.3</v>
      </c>
      <c r="G502" s="36">
        <v>93.4</v>
      </c>
      <c r="H502" s="36">
        <v>0.6</v>
      </c>
      <c r="I502" s="36">
        <v>123</v>
      </c>
    </row>
    <row r="503" spans="1:9" x14ac:dyDescent="0.2">
      <c r="A503" s="84"/>
      <c r="B503" s="30"/>
      <c r="C503" s="35">
        <v>44217.250000231485</v>
      </c>
      <c r="D503" s="36">
        <v>563.79999999999995</v>
      </c>
      <c r="E503" s="36">
        <v>0</v>
      </c>
      <c r="F503" s="36">
        <v>12.9</v>
      </c>
      <c r="G503" s="36">
        <v>90.9</v>
      </c>
      <c r="H503" s="36">
        <v>0.2</v>
      </c>
      <c r="I503" s="36">
        <v>142.5</v>
      </c>
    </row>
    <row r="504" spans="1:9" x14ac:dyDescent="0.2">
      <c r="A504" s="84"/>
      <c r="B504" s="30"/>
      <c r="C504" s="35">
        <v>44217.291666956022</v>
      </c>
      <c r="D504" s="36">
        <v>563.9</v>
      </c>
      <c r="E504" s="36">
        <v>0</v>
      </c>
      <c r="F504" s="36">
        <v>14.2</v>
      </c>
      <c r="G504" s="36">
        <v>87.3</v>
      </c>
      <c r="H504" s="36">
        <v>1</v>
      </c>
      <c r="I504" s="36">
        <v>248.1</v>
      </c>
    </row>
    <row r="505" spans="1:9" x14ac:dyDescent="0.2">
      <c r="A505" s="84"/>
      <c r="B505" s="30"/>
      <c r="C505" s="35">
        <v>44217.333333680559</v>
      </c>
      <c r="D505" s="36">
        <v>564</v>
      </c>
      <c r="E505" s="36">
        <v>0</v>
      </c>
      <c r="F505" s="36">
        <v>14.5</v>
      </c>
      <c r="G505" s="36">
        <v>85.8</v>
      </c>
      <c r="H505" s="36">
        <v>1.9</v>
      </c>
      <c r="I505" s="36">
        <v>251.7</v>
      </c>
    </row>
    <row r="506" spans="1:9" x14ac:dyDescent="0.2">
      <c r="A506" s="84"/>
      <c r="B506" s="30"/>
      <c r="C506" s="35">
        <v>44217.375000405096</v>
      </c>
      <c r="D506" s="36">
        <v>564.1</v>
      </c>
      <c r="E506" s="36">
        <v>0</v>
      </c>
      <c r="F506" s="36">
        <v>15.3</v>
      </c>
      <c r="G506" s="36">
        <v>77.8</v>
      </c>
      <c r="H506" s="36">
        <v>2.4</v>
      </c>
      <c r="I506" s="36">
        <v>244.2</v>
      </c>
    </row>
    <row r="507" spans="1:9" x14ac:dyDescent="0.2">
      <c r="A507" s="84"/>
      <c r="B507" s="30"/>
      <c r="C507" s="35">
        <v>44217.416667129626</v>
      </c>
      <c r="D507" s="36">
        <v>564</v>
      </c>
      <c r="E507" s="36">
        <v>0</v>
      </c>
      <c r="F507" s="36">
        <v>15.9</v>
      </c>
      <c r="G507" s="36">
        <v>76</v>
      </c>
      <c r="H507" s="36">
        <v>2.8</v>
      </c>
      <c r="I507" s="36">
        <v>231</v>
      </c>
    </row>
    <row r="508" spans="1:9" x14ac:dyDescent="0.2">
      <c r="A508" s="84"/>
      <c r="B508" s="30"/>
      <c r="C508" s="35">
        <v>44217.458333854163</v>
      </c>
      <c r="D508" s="36">
        <v>563.70000000000005</v>
      </c>
      <c r="E508" s="36">
        <v>0</v>
      </c>
      <c r="F508" s="36">
        <v>16.399999999999999</v>
      </c>
      <c r="G508" s="36">
        <v>72.599999999999994</v>
      </c>
      <c r="H508" s="36">
        <v>3.5</v>
      </c>
      <c r="I508" s="36">
        <v>228.4</v>
      </c>
    </row>
    <row r="509" spans="1:9" x14ac:dyDescent="0.2">
      <c r="A509" s="84"/>
      <c r="B509" s="30"/>
      <c r="C509" s="35">
        <v>44217.500000578701</v>
      </c>
      <c r="D509" s="36">
        <v>563.5</v>
      </c>
      <c r="E509" s="36">
        <v>0</v>
      </c>
      <c r="F509" s="36">
        <v>16.8</v>
      </c>
      <c r="G509" s="36">
        <v>68.7</v>
      </c>
      <c r="H509" s="36">
        <v>2.9</v>
      </c>
      <c r="I509" s="36">
        <v>227.7</v>
      </c>
    </row>
    <row r="510" spans="1:9" x14ac:dyDescent="0.2">
      <c r="A510" s="84"/>
      <c r="B510" s="30"/>
      <c r="C510" s="35">
        <v>44217.541667303238</v>
      </c>
      <c r="D510" s="36">
        <v>563.20000000000005</v>
      </c>
      <c r="E510" s="36">
        <v>0</v>
      </c>
      <c r="F510" s="36">
        <v>17.100000000000001</v>
      </c>
      <c r="G510" s="36">
        <v>67.400000000000006</v>
      </c>
      <c r="H510" s="36">
        <v>3</v>
      </c>
      <c r="I510" s="36">
        <v>220.2</v>
      </c>
    </row>
    <row r="511" spans="1:9" x14ac:dyDescent="0.2">
      <c r="A511" s="84"/>
      <c r="B511" s="30"/>
      <c r="C511" s="35">
        <v>44217.583334027775</v>
      </c>
      <c r="D511" s="36">
        <v>562.9</v>
      </c>
      <c r="E511" s="36">
        <v>0</v>
      </c>
      <c r="F511" s="36">
        <v>17.2</v>
      </c>
      <c r="G511" s="36">
        <v>66.8</v>
      </c>
      <c r="H511" s="36">
        <v>2.9</v>
      </c>
      <c r="I511" s="36">
        <v>247.1</v>
      </c>
    </row>
    <row r="512" spans="1:9" x14ac:dyDescent="0.2">
      <c r="A512" s="84"/>
      <c r="B512" s="30"/>
      <c r="C512" s="35">
        <v>44217.625000752312</v>
      </c>
      <c r="D512" s="36">
        <v>562.70000000000005</v>
      </c>
      <c r="E512" s="36">
        <v>0</v>
      </c>
      <c r="F512" s="36">
        <v>17.3</v>
      </c>
      <c r="G512" s="36">
        <v>66.7</v>
      </c>
      <c r="H512" s="36">
        <v>2.8</v>
      </c>
      <c r="I512" s="36">
        <v>247.1</v>
      </c>
    </row>
    <row r="513" spans="1:9" x14ac:dyDescent="0.2">
      <c r="A513" s="84"/>
      <c r="B513" s="30"/>
      <c r="C513" s="35">
        <v>44217.666667476849</v>
      </c>
      <c r="D513" s="36">
        <v>562.6</v>
      </c>
      <c r="E513" s="36">
        <v>0</v>
      </c>
      <c r="F513" s="36">
        <v>16.7</v>
      </c>
      <c r="G513" s="36">
        <v>70.3</v>
      </c>
      <c r="H513" s="36">
        <v>1.9</v>
      </c>
      <c r="I513" s="36">
        <v>253.5</v>
      </c>
    </row>
    <row r="514" spans="1:9" x14ac:dyDescent="0.2">
      <c r="A514" s="84"/>
      <c r="B514" s="30"/>
      <c r="C514" s="35">
        <v>44217.708334201387</v>
      </c>
      <c r="D514" s="36">
        <v>562.70000000000005</v>
      </c>
      <c r="E514" s="36">
        <v>0</v>
      </c>
      <c r="F514" s="36">
        <v>15</v>
      </c>
      <c r="G514" s="36">
        <v>77.3</v>
      </c>
      <c r="H514" s="36">
        <v>1.6</v>
      </c>
      <c r="I514" s="36">
        <v>247.3</v>
      </c>
    </row>
    <row r="515" spans="1:9" x14ac:dyDescent="0.2">
      <c r="A515" s="84"/>
      <c r="B515" s="30"/>
      <c r="C515" s="35">
        <v>44217.750000925924</v>
      </c>
      <c r="D515" s="36">
        <v>563.1</v>
      </c>
      <c r="E515" s="36">
        <v>0</v>
      </c>
      <c r="F515" s="36">
        <v>13.2</v>
      </c>
      <c r="G515" s="36">
        <v>86.3</v>
      </c>
      <c r="H515" s="36">
        <v>0.9</v>
      </c>
      <c r="I515" s="36">
        <v>242.7</v>
      </c>
    </row>
    <row r="516" spans="1:9" x14ac:dyDescent="0.2">
      <c r="A516" s="84"/>
      <c r="B516" s="30"/>
      <c r="C516" s="35">
        <v>44217.791667650461</v>
      </c>
      <c r="D516" s="36">
        <v>563.4</v>
      </c>
      <c r="E516" s="36">
        <v>0</v>
      </c>
      <c r="F516" s="36">
        <v>12.5</v>
      </c>
      <c r="G516" s="36">
        <v>89.2</v>
      </c>
      <c r="H516" s="36">
        <v>0.3</v>
      </c>
      <c r="I516" s="36">
        <v>105.6</v>
      </c>
    </row>
    <row r="517" spans="1:9" x14ac:dyDescent="0.2">
      <c r="A517" s="84"/>
      <c r="B517" s="30"/>
      <c r="C517" s="35">
        <v>44217.833334374998</v>
      </c>
      <c r="D517" s="36">
        <v>563.6</v>
      </c>
      <c r="E517" s="36">
        <v>0</v>
      </c>
      <c r="F517" s="36">
        <v>12.7</v>
      </c>
      <c r="G517" s="36">
        <v>89</v>
      </c>
      <c r="H517" s="36">
        <v>0.4</v>
      </c>
      <c r="I517" s="36">
        <v>113.5</v>
      </c>
    </row>
    <row r="518" spans="1:9" x14ac:dyDescent="0.2">
      <c r="A518" s="84"/>
      <c r="B518" s="30"/>
      <c r="C518" s="35">
        <v>44217.875001099535</v>
      </c>
      <c r="D518" s="36">
        <v>563.79999999999995</v>
      </c>
      <c r="E518" s="36">
        <v>0</v>
      </c>
      <c r="F518" s="36">
        <v>13</v>
      </c>
      <c r="G518" s="36">
        <v>87.3</v>
      </c>
      <c r="H518" s="36">
        <v>0.3</v>
      </c>
      <c r="I518" s="36">
        <v>139.80000000000001</v>
      </c>
    </row>
    <row r="519" spans="1:9" x14ac:dyDescent="0.2">
      <c r="A519" s="84"/>
      <c r="B519" s="30"/>
      <c r="C519" s="35">
        <v>44217.916667824073</v>
      </c>
      <c r="D519" s="36">
        <v>563.79999999999995</v>
      </c>
      <c r="E519" s="36">
        <v>0</v>
      </c>
      <c r="F519" s="36">
        <v>13.1</v>
      </c>
      <c r="G519" s="36">
        <v>87.4</v>
      </c>
      <c r="H519" s="36">
        <v>0.7</v>
      </c>
      <c r="I519" s="36">
        <v>123.7</v>
      </c>
    </row>
    <row r="520" spans="1:9" ht="12.75" thickBot="1" x14ac:dyDescent="0.25">
      <c r="A520" s="85"/>
      <c r="B520" s="30"/>
      <c r="C520" s="35">
        <v>44217.95833454861</v>
      </c>
      <c r="D520" s="36">
        <v>563.4</v>
      </c>
      <c r="E520" s="36">
        <v>0</v>
      </c>
      <c r="F520" s="36">
        <v>13.1</v>
      </c>
      <c r="G520" s="36">
        <v>87</v>
      </c>
      <c r="H520" s="36">
        <v>0.4</v>
      </c>
      <c r="I520" s="36">
        <v>127.1</v>
      </c>
    </row>
    <row r="521" spans="1:9" x14ac:dyDescent="0.2">
      <c r="A521" s="83">
        <v>22</v>
      </c>
      <c r="B521" s="30"/>
      <c r="C521" s="35">
        <v>44218</v>
      </c>
      <c r="D521" s="36">
        <v>562.9</v>
      </c>
      <c r="E521" s="36">
        <v>0</v>
      </c>
      <c r="F521" s="36">
        <v>12.9</v>
      </c>
      <c r="G521" s="36">
        <v>87.4</v>
      </c>
      <c r="H521" s="36">
        <v>0.3</v>
      </c>
      <c r="I521" s="36">
        <v>158.69999999999999</v>
      </c>
    </row>
    <row r="522" spans="1:9" x14ac:dyDescent="0.2">
      <c r="A522" s="84"/>
      <c r="B522" s="30"/>
      <c r="C522" s="35">
        <v>44218.041666666664</v>
      </c>
      <c r="D522" s="36">
        <v>562.6</v>
      </c>
      <c r="E522" s="36">
        <v>0</v>
      </c>
      <c r="F522" s="36">
        <v>12.5</v>
      </c>
      <c r="G522" s="36">
        <v>89.3</v>
      </c>
      <c r="H522" s="36">
        <v>0.4</v>
      </c>
      <c r="I522" s="36">
        <v>130.6</v>
      </c>
    </row>
    <row r="523" spans="1:9" x14ac:dyDescent="0.2">
      <c r="A523" s="84"/>
      <c r="B523" s="30"/>
      <c r="C523" s="35">
        <v>44218.083333333336</v>
      </c>
      <c r="D523" s="36">
        <v>562.4</v>
      </c>
      <c r="E523" s="36">
        <v>0</v>
      </c>
      <c r="F523" s="36">
        <v>12.7</v>
      </c>
      <c r="G523" s="36">
        <v>84.4</v>
      </c>
      <c r="H523" s="36">
        <v>1</v>
      </c>
      <c r="I523" s="36">
        <v>123.5</v>
      </c>
    </row>
    <row r="524" spans="1:9" x14ac:dyDescent="0.2">
      <c r="A524" s="84"/>
      <c r="B524" s="30"/>
      <c r="C524" s="35">
        <v>44218.125000057873</v>
      </c>
      <c r="D524" s="36">
        <v>562.29999999999995</v>
      </c>
      <c r="E524" s="36">
        <v>0</v>
      </c>
      <c r="F524" s="36">
        <v>12.8</v>
      </c>
      <c r="G524" s="36">
        <v>81.5</v>
      </c>
      <c r="H524" s="36">
        <v>0.8</v>
      </c>
      <c r="I524" s="36">
        <v>152.69999999999999</v>
      </c>
    </row>
    <row r="525" spans="1:9" x14ac:dyDescent="0.2">
      <c r="A525" s="84"/>
      <c r="B525" s="30"/>
      <c r="C525" s="35">
        <v>44218.16666678241</v>
      </c>
      <c r="D525" s="36">
        <v>562.5</v>
      </c>
      <c r="E525" s="36">
        <v>0</v>
      </c>
      <c r="F525" s="36">
        <v>12.6</v>
      </c>
      <c r="G525" s="36">
        <v>83.4</v>
      </c>
      <c r="H525" s="36">
        <v>0.3</v>
      </c>
      <c r="I525" s="36">
        <v>180.1</v>
      </c>
    </row>
    <row r="526" spans="1:9" x14ac:dyDescent="0.2">
      <c r="A526" s="84"/>
      <c r="B526" s="30"/>
      <c r="C526" s="35">
        <v>44218.208333506947</v>
      </c>
      <c r="D526" s="36">
        <v>563</v>
      </c>
      <c r="E526" s="36">
        <v>0</v>
      </c>
      <c r="F526" s="36">
        <v>12.3</v>
      </c>
      <c r="G526" s="36">
        <v>89.3</v>
      </c>
      <c r="H526" s="36">
        <v>0.2</v>
      </c>
      <c r="I526" s="36">
        <v>100.3</v>
      </c>
    </row>
    <row r="527" spans="1:9" x14ac:dyDescent="0.2">
      <c r="A527" s="84"/>
      <c r="B527" s="30"/>
      <c r="C527" s="35">
        <v>44218.250000231485</v>
      </c>
      <c r="D527" s="36">
        <v>563.29999999999995</v>
      </c>
      <c r="E527" s="36">
        <v>0</v>
      </c>
      <c r="F527" s="36">
        <v>13</v>
      </c>
      <c r="G527" s="36">
        <v>87.5</v>
      </c>
      <c r="H527" s="36">
        <v>0.1</v>
      </c>
      <c r="I527" s="36">
        <v>129.69999999999999</v>
      </c>
    </row>
    <row r="528" spans="1:9" x14ac:dyDescent="0.2">
      <c r="A528" s="84"/>
      <c r="B528" s="30"/>
      <c r="C528" s="35">
        <v>44218.291666956022</v>
      </c>
      <c r="D528" s="36">
        <v>563.5</v>
      </c>
      <c r="E528" s="36">
        <v>0</v>
      </c>
      <c r="F528" s="36">
        <v>14</v>
      </c>
      <c r="G528" s="36">
        <v>83.6</v>
      </c>
      <c r="H528" s="36">
        <v>0.5</v>
      </c>
      <c r="I528" s="36">
        <v>271.7</v>
      </c>
    </row>
    <row r="529" spans="1:9" x14ac:dyDescent="0.2">
      <c r="A529" s="84"/>
      <c r="B529" s="30"/>
      <c r="C529" s="35">
        <v>44218.333333680559</v>
      </c>
      <c r="D529" s="36">
        <v>563.70000000000005</v>
      </c>
      <c r="E529" s="36">
        <v>0</v>
      </c>
      <c r="F529" s="36">
        <v>14.5</v>
      </c>
      <c r="G529" s="36">
        <v>83.4</v>
      </c>
      <c r="H529" s="36">
        <v>0.4</v>
      </c>
      <c r="I529" s="36">
        <v>290.2</v>
      </c>
    </row>
    <row r="530" spans="1:9" x14ac:dyDescent="0.2">
      <c r="A530" s="84"/>
      <c r="B530" s="30"/>
      <c r="C530" s="35">
        <v>44218.375000405096</v>
      </c>
      <c r="D530" s="36">
        <v>564</v>
      </c>
      <c r="E530" s="36">
        <v>0</v>
      </c>
      <c r="F530" s="36">
        <v>14.6</v>
      </c>
      <c r="G530" s="36">
        <v>83</v>
      </c>
      <c r="H530" s="36">
        <v>0.9</v>
      </c>
      <c r="I530" s="36">
        <v>253.8</v>
      </c>
    </row>
    <row r="531" spans="1:9" x14ac:dyDescent="0.2">
      <c r="A531" s="84"/>
      <c r="B531" s="30"/>
      <c r="C531" s="35">
        <v>44218.416667129626</v>
      </c>
      <c r="D531" s="36">
        <v>564</v>
      </c>
      <c r="E531" s="36">
        <v>0</v>
      </c>
      <c r="F531" s="36">
        <v>14.8</v>
      </c>
      <c r="G531" s="36">
        <v>80.5</v>
      </c>
      <c r="H531" s="36">
        <v>0.8</v>
      </c>
      <c r="I531" s="36">
        <v>249.9</v>
      </c>
    </row>
    <row r="532" spans="1:9" x14ac:dyDescent="0.2">
      <c r="A532" s="84"/>
      <c r="B532" s="30"/>
      <c r="C532" s="35">
        <v>44218.458333854163</v>
      </c>
      <c r="D532" s="36">
        <v>564</v>
      </c>
      <c r="E532" s="36">
        <v>0</v>
      </c>
      <c r="F532" s="36">
        <v>15</v>
      </c>
      <c r="G532" s="36">
        <v>81.5</v>
      </c>
      <c r="H532" s="36">
        <v>0.5</v>
      </c>
      <c r="I532" s="36">
        <v>266.39999999999998</v>
      </c>
    </row>
    <row r="533" spans="1:9" x14ac:dyDescent="0.2">
      <c r="A533" s="84"/>
      <c r="B533" s="30"/>
      <c r="C533" s="35">
        <v>44218.500000578701</v>
      </c>
      <c r="D533" s="36">
        <v>563.79999999999995</v>
      </c>
      <c r="E533" s="36">
        <v>0.3</v>
      </c>
      <c r="F533" s="36">
        <v>14.9</v>
      </c>
      <c r="G533" s="36">
        <v>89.6</v>
      </c>
      <c r="H533" s="36">
        <v>0.2</v>
      </c>
      <c r="I533" s="36">
        <v>331.5</v>
      </c>
    </row>
    <row r="534" spans="1:9" x14ac:dyDescent="0.2">
      <c r="A534" s="84"/>
      <c r="B534" s="30"/>
      <c r="C534" s="35">
        <v>44218.541667303238</v>
      </c>
      <c r="D534" s="36">
        <v>563.20000000000005</v>
      </c>
      <c r="E534" s="36">
        <v>0.6</v>
      </c>
      <c r="F534" s="36">
        <v>16.600000000000001</v>
      </c>
      <c r="G534" s="36">
        <v>82.8</v>
      </c>
      <c r="H534" s="36">
        <v>0.4</v>
      </c>
      <c r="I534" s="36">
        <v>45.3</v>
      </c>
    </row>
    <row r="535" spans="1:9" x14ac:dyDescent="0.2">
      <c r="A535" s="84"/>
      <c r="B535" s="30"/>
      <c r="C535" s="35">
        <v>44218.583334027775</v>
      </c>
      <c r="D535" s="36">
        <v>562.9</v>
      </c>
      <c r="E535" s="36">
        <v>0</v>
      </c>
      <c r="F535" s="36">
        <v>15.9</v>
      </c>
      <c r="G535" s="36">
        <v>93.2</v>
      </c>
      <c r="H535" s="36">
        <v>2.1</v>
      </c>
      <c r="I535" s="36">
        <v>241</v>
      </c>
    </row>
    <row r="536" spans="1:9" x14ac:dyDescent="0.2">
      <c r="A536" s="84"/>
      <c r="B536" s="30"/>
      <c r="C536" s="35">
        <v>44218.625000752312</v>
      </c>
      <c r="D536" s="36">
        <v>562.9</v>
      </c>
      <c r="E536" s="36">
        <v>0</v>
      </c>
      <c r="F536" s="36">
        <v>14.3</v>
      </c>
      <c r="G536" s="36">
        <v>99.2</v>
      </c>
      <c r="H536" s="36">
        <v>1</v>
      </c>
      <c r="I536" s="36">
        <v>262.3</v>
      </c>
    </row>
    <row r="537" spans="1:9" x14ac:dyDescent="0.2">
      <c r="A537" s="84"/>
      <c r="B537" s="30"/>
      <c r="C537" s="35">
        <v>44218.666667476849</v>
      </c>
      <c r="D537" s="36">
        <v>563</v>
      </c>
      <c r="E537" s="36">
        <v>0</v>
      </c>
      <c r="F537" s="36">
        <v>14.6</v>
      </c>
      <c r="G537" s="36">
        <v>95.7</v>
      </c>
      <c r="H537" s="36">
        <v>1.4</v>
      </c>
      <c r="I537" s="36">
        <v>241.6</v>
      </c>
    </row>
    <row r="538" spans="1:9" x14ac:dyDescent="0.2">
      <c r="A538" s="84"/>
      <c r="B538" s="30"/>
      <c r="C538" s="35">
        <v>44218.708334201387</v>
      </c>
      <c r="D538" s="36">
        <v>563.29999999999995</v>
      </c>
      <c r="E538" s="36">
        <v>0</v>
      </c>
      <c r="F538" s="36">
        <v>13.7</v>
      </c>
      <c r="G538" s="36">
        <v>94.6</v>
      </c>
      <c r="H538" s="36">
        <v>1.4</v>
      </c>
      <c r="I538" s="36">
        <v>243.5</v>
      </c>
    </row>
    <row r="539" spans="1:9" x14ac:dyDescent="0.2">
      <c r="A539" s="84"/>
      <c r="B539" s="30"/>
      <c r="C539" s="35">
        <v>44218.750000925924</v>
      </c>
      <c r="D539" s="36">
        <v>563.70000000000005</v>
      </c>
      <c r="E539" s="36">
        <v>0</v>
      </c>
      <c r="F539" s="36">
        <v>13.2</v>
      </c>
      <c r="G539" s="36">
        <v>94.7</v>
      </c>
      <c r="H539" s="36">
        <v>0.8</v>
      </c>
      <c r="I539" s="36">
        <v>252.8</v>
      </c>
    </row>
    <row r="540" spans="1:9" x14ac:dyDescent="0.2">
      <c r="A540" s="84"/>
      <c r="B540" s="30"/>
      <c r="C540" s="35">
        <v>44218.791667650461</v>
      </c>
      <c r="D540" s="36">
        <v>563.79999999999995</v>
      </c>
      <c r="E540" s="36">
        <v>0</v>
      </c>
      <c r="F540" s="36">
        <v>12.7</v>
      </c>
      <c r="G540" s="36">
        <v>97.6</v>
      </c>
      <c r="H540" s="36">
        <v>0.4</v>
      </c>
      <c r="I540" s="36">
        <v>80.900000000000006</v>
      </c>
    </row>
    <row r="541" spans="1:9" x14ac:dyDescent="0.2">
      <c r="A541" s="84"/>
      <c r="B541" s="30"/>
      <c r="C541" s="35">
        <v>44218.833334374998</v>
      </c>
      <c r="D541" s="36">
        <v>563.79999999999995</v>
      </c>
      <c r="E541" s="36">
        <v>0</v>
      </c>
      <c r="F541" s="36">
        <v>14</v>
      </c>
      <c r="G541" s="36">
        <v>87.1</v>
      </c>
      <c r="H541" s="36">
        <v>0.7</v>
      </c>
      <c r="I541" s="36">
        <v>153.30000000000001</v>
      </c>
    </row>
    <row r="542" spans="1:9" x14ac:dyDescent="0.2">
      <c r="A542" s="84"/>
      <c r="B542" s="30"/>
      <c r="C542" s="35">
        <v>44218.875001099535</v>
      </c>
      <c r="D542" s="36">
        <v>564</v>
      </c>
      <c r="E542" s="36">
        <v>0</v>
      </c>
      <c r="F542" s="36">
        <v>14.1</v>
      </c>
      <c r="G542" s="36">
        <v>85</v>
      </c>
      <c r="H542" s="36">
        <v>0.4</v>
      </c>
      <c r="I542" s="36">
        <v>131.9</v>
      </c>
    </row>
    <row r="543" spans="1:9" x14ac:dyDescent="0.2">
      <c r="A543" s="84"/>
      <c r="B543" s="30"/>
      <c r="C543" s="35">
        <v>44218.916667824073</v>
      </c>
      <c r="D543" s="36">
        <v>564</v>
      </c>
      <c r="E543" s="36">
        <v>0</v>
      </c>
      <c r="F543" s="36">
        <v>12.8</v>
      </c>
      <c r="G543" s="36">
        <v>95.7</v>
      </c>
      <c r="H543" s="36">
        <v>0.5</v>
      </c>
      <c r="I543" s="36">
        <v>72.5</v>
      </c>
    </row>
    <row r="544" spans="1:9" ht="12.75" thickBot="1" x14ac:dyDescent="0.25">
      <c r="A544" s="85"/>
      <c r="B544" s="30"/>
      <c r="C544" s="35">
        <v>44218.95833454861</v>
      </c>
      <c r="D544" s="36">
        <v>563.79999999999995</v>
      </c>
      <c r="E544" s="36">
        <v>0</v>
      </c>
      <c r="F544" s="36">
        <v>13</v>
      </c>
      <c r="G544" s="36">
        <v>91.8</v>
      </c>
      <c r="H544" s="36">
        <v>0.9</v>
      </c>
      <c r="I544" s="36">
        <v>119.2</v>
      </c>
    </row>
    <row r="545" spans="1:9" x14ac:dyDescent="0.2">
      <c r="A545" s="83">
        <v>23</v>
      </c>
      <c r="B545" s="30"/>
      <c r="C545" s="35">
        <v>44219</v>
      </c>
      <c r="D545" s="36">
        <v>563.4</v>
      </c>
      <c r="E545" s="36">
        <v>0</v>
      </c>
      <c r="F545" s="36">
        <v>12.6</v>
      </c>
      <c r="G545" s="36">
        <v>91.4</v>
      </c>
      <c r="H545" s="36">
        <v>0.8</v>
      </c>
      <c r="I545" s="36">
        <v>142.6</v>
      </c>
    </row>
    <row r="546" spans="1:9" x14ac:dyDescent="0.2">
      <c r="A546" s="84"/>
      <c r="B546" s="30"/>
      <c r="C546" s="35">
        <v>44219.041666666664</v>
      </c>
      <c r="D546" s="36">
        <v>563.20000000000005</v>
      </c>
      <c r="E546" s="36">
        <v>0</v>
      </c>
      <c r="F546" s="36">
        <v>12.7</v>
      </c>
      <c r="G546" s="36">
        <v>92.6</v>
      </c>
      <c r="H546" s="36">
        <v>0.6</v>
      </c>
      <c r="I546" s="36">
        <v>132.6</v>
      </c>
    </row>
    <row r="547" spans="1:9" x14ac:dyDescent="0.2">
      <c r="A547" s="84"/>
      <c r="B547" s="30"/>
      <c r="C547" s="35">
        <v>44219.083333333336</v>
      </c>
      <c r="D547" s="36">
        <v>563</v>
      </c>
      <c r="E547" s="36">
        <v>0</v>
      </c>
      <c r="F547" s="36">
        <v>12.9</v>
      </c>
      <c r="G547" s="36">
        <v>90.2</v>
      </c>
      <c r="H547" s="36">
        <v>0.2</v>
      </c>
      <c r="I547" s="36">
        <v>170.3</v>
      </c>
    </row>
    <row r="548" spans="1:9" x14ac:dyDescent="0.2">
      <c r="A548" s="84"/>
      <c r="B548" s="30"/>
      <c r="C548" s="35">
        <v>44219.125000057873</v>
      </c>
      <c r="D548" s="36">
        <v>562.9</v>
      </c>
      <c r="E548" s="36">
        <v>0</v>
      </c>
      <c r="F548" s="36">
        <v>12.6</v>
      </c>
      <c r="G548" s="36">
        <v>93</v>
      </c>
      <c r="H548" s="36">
        <v>0.3</v>
      </c>
      <c r="I548" s="36">
        <v>112</v>
      </c>
    </row>
    <row r="549" spans="1:9" x14ac:dyDescent="0.2">
      <c r="A549" s="84"/>
      <c r="B549" s="30"/>
      <c r="C549" s="35">
        <v>44219.16666678241</v>
      </c>
      <c r="D549" s="36">
        <v>562.9</v>
      </c>
      <c r="E549" s="36">
        <v>0</v>
      </c>
      <c r="F549" s="36">
        <v>12.8</v>
      </c>
      <c r="G549" s="36">
        <v>91.6</v>
      </c>
      <c r="H549" s="36">
        <v>0.2</v>
      </c>
      <c r="I549" s="36">
        <v>156.5</v>
      </c>
    </row>
    <row r="550" spans="1:9" x14ac:dyDescent="0.2">
      <c r="A550" s="84"/>
      <c r="B550" s="30"/>
      <c r="C550" s="35">
        <v>44219.208333506947</v>
      </c>
      <c r="D550" s="36">
        <v>563.1</v>
      </c>
      <c r="E550" s="36">
        <v>0</v>
      </c>
      <c r="F550" s="36">
        <v>12.4</v>
      </c>
      <c r="G550" s="36">
        <v>94.5</v>
      </c>
      <c r="H550" s="36">
        <v>0.3</v>
      </c>
      <c r="I550" s="36">
        <v>159.80000000000001</v>
      </c>
    </row>
    <row r="551" spans="1:9" x14ac:dyDescent="0.2">
      <c r="A551" s="84"/>
      <c r="B551" s="30"/>
      <c r="C551" s="35">
        <v>44219.250000231485</v>
      </c>
      <c r="D551" s="36">
        <v>563.4</v>
      </c>
      <c r="E551" s="36">
        <v>0</v>
      </c>
      <c r="F551" s="36">
        <v>12.6</v>
      </c>
      <c r="G551" s="36">
        <v>93.7</v>
      </c>
      <c r="H551" s="36">
        <v>0.4</v>
      </c>
      <c r="I551" s="36">
        <v>122.7</v>
      </c>
    </row>
    <row r="552" spans="1:9" x14ac:dyDescent="0.2">
      <c r="A552" s="84"/>
      <c r="B552" s="30"/>
      <c r="C552" s="35">
        <v>44219.291666956022</v>
      </c>
      <c r="D552" s="36">
        <v>563.6</v>
      </c>
      <c r="E552" s="36">
        <v>0</v>
      </c>
      <c r="F552" s="36">
        <v>15.3</v>
      </c>
      <c r="G552" s="36">
        <v>80.8</v>
      </c>
      <c r="H552" s="36">
        <v>0.1</v>
      </c>
      <c r="I552" s="36">
        <v>43.7</v>
      </c>
    </row>
    <row r="553" spans="1:9" x14ac:dyDescent="0.2">
      <c r="A553" s="84"/>
      <c r="B553" s="30"/>
      <c r="C553" s="35">
        <v>44219.333333680559</v>
      </c>
      <c r="D553" s="36">
        <v>563.79999999999995</v>
      </c>
      <c r="E553" s="36">
        <v>0</v>
      </c>
      <c r="F553" s="36">
        <v>15.7</v>
      </c>
      <c r="G553" s="36">
        <v>79.400000000000006</v>
      </c>
      <c r="H553" s="36">
        <v>1.7</v>
      </c>
      <c r="I553" s="36">
        <v>251.5</v>
      </c>
    </row>
    <row r="554" spans="1:9" x14ac:dyDescent="0.2">
      <c r="A554" s="84"/>
      <c r="B554" s="30"/>
      <c r="C554" s="35">
        <v>44219.375000405096</v>
      </c>
      <c r="D554" s="36">
        <v>563.79999999999995</v>
      </c>
      <c r="E554" s="36">
        <v>0</v>
      </c>
      <c r="F554" s="36">
        <v>16.7</v>
      </c>
      <c r="G554" s="36">
        <v>73.599999999999994</v>
      </c>
      <c r="H554" s="36">
        <v>2.2999999999999998</v>
      </c>
      <c r="I554" s="36">
        <v>242.1</v>
      </c>
    </row>
    <row r="555" spans="1:9" x14ac:dyDescent="0.2">
      <c r="A555" s="84"/>
      <c r="B555" s="30"/>
      <c r="C555" s="35">
        <v>44219.416667129626</v>
      </c>
      <c r="D555" s="36">
        <v>563.6</v>
      </c>
      <c r="E555" s="36">
        <v>0</v>
      </c>
      <c r="F555" s="36">
        <v>17.5</v>
      </c>
      <c r="G555" s="36">
        <v>70.2</v>
      </c>
      <c r="H555" s="36">
        <v>2.8</v>
      </c>
      <c r="I555" s="36">
        <v>235.5</v>
      </c>
    </row>
    <row r="556" spans="1:9" x14ac:dyDescent="0.2">
      <c r="A556" s="84"/>
      <c r="B556" s="30"/>
      <c r="C556" s="35">
        <v>44219.458333854163</v>
      </c>
      <c r="D556" s="36">
        <v>563.4</v>
      </c>
      <c r="E556" s="36">
        <v>0</v>
      </c>
      <c r="F556" s="36">
        <v>17.899999999999999</v>
      </c>
      <c r="G556" s="36">
        <v>67</v>
      </c>
      <c r="H556" s="36">
        <v>3.1</v>
      </c>
      <c r="I556" s="36">
        <v>227.8</v>
      </c>
    </row>
    <row r="557" spans="1:9" x14ac:dyDescent="0.2">
      <c r="A557" s="84"/>
      <c r="B557" s="30"/>
      <c r="C557" s="35">
        <v>44219.500000578701</v>
      </c>
      <c r="D557" s="36">
        <v>563.20000000000005</v>
      </c>
      <c r="E557" s="36">
        <v>0</v>
      </c>
      <c r="F557" s="36">
        <v>18.399999999999999</v>
      </c>
      <c r="G557" s="36">
        <v>60.3</v>
      </c>
      <c r="H557" s="36">
        <v>3</v>
      </c>
      <c r="I557" s="36">
        <v>220.5</v>
      </c>
    </row>
    <row r="558" spans="1:9" x14ac:dyDescent="0.2">
      <c r="A558" s="84"/>
      <c r="B558" s="30"/>
      <c r="C558" s="35">
        <v>44219.541667303238</v>
      </c>
      <c r="D558" s="36">
        <v>563.20000000000005</v>
      </c>
      <c r="E558" s="36">
        <v>0</v>
      </c>
      <c r="F558" s="36">
        <v>17.399999999999999</v>
      </c>
      <c r="G558" s="36">
        <v>62.2</v>
      </c>
      <c r="H558" s="36">
        <v>2.2000000000000002</v>
      </c>
      <c r="I558" s="36">
        <v>238.1</v>
      </c>
    </row>
    <row r="559" spans="1:9" x14ac:dyDescent="0.2">
      <c r="A559" s="84"/>
      <c r="B559" s="30"/>
      <c r="C559" s="35">
        <v>44219.583334027775</v>
      </c>
      <c r="D559" s="36">
        <v>562.9</v>
      </c>
      <c r="E559" s="36">
        <v>0</v>
      </c>
      <c r="F559" s="36">
        <v>17.7</v>
      </c>
      <c r="G559" s="36">
        <v>59.4</v>
      </c>
      <c r="H559" s="36">
        <v>2.1</v>
      </c>
      <c r="I559" s="36">
        <v>233.3</v>
      </c>
    </row>
    <row r="560" spans="1:9" x14ac:dyDescent="0.2">
      <c r="A560" s="84"/>
      <c r="B560" s="30"/>
      <c r="C560" s="35">
        <v>44219.625000752312</v>
      </c>
      <c r="D560" s="36">
        <v>562.70000000000005</v>
      </c>
      <c r="E560" s="36">
        <v>0</v>
      </c>
      <c r="F560" s="36">
        <v>17</v>
      </c>
      <c r="G560" s="36">
        <v>65</v>
      </c>
      <c r="H560" s="36">
        <v>1.7</v>
      </c>
      <c r="I560" s="36">
        <v>249.1</v>
      </c>
    </row>
    <row r="561" spans="1:9" x14ac:dyDescent="0.2">
      <c r="A561" s="84"/>
      <c r="B561" s="30"/>
      <c r="C561" s="35">
        <v>44219.666667476849</v>
      </c>
      <c r="D561" s="36">
        <v>562.70000000000005</v>
      </c>
      <c r="E561" s="36">
        <v>0</v>
      </c>
      <c r="F561" s="36">
        <v>15.1</v>
      </c>
      <c r="G561" s="36">
        <v>72.8</v>
      </c>
      <c r="H561" s="36">
        <v>1.4</v>
      </c>
      <c r="I561" s="36">
        <v>246.9</v>
      </c>
    </row>
    <row r="562" spans="1:9" x14ac:dyDescent="0.2">
      <c r="A562" s="84"/>
      <c r="B562" s="30"/>
      <c r="C562" s="35">
        <v>44219.708334201387</v>
      </c>
      <c r="D562" s="36">
        <v>563</v>
      </c>
      <c r="E562" s="36">
        <v>0</v>
      </c>
      <c r="F562" s="36">
        <v>14.1</v>
      </c>
      <c r="G562" s="36">
        <v>78.2</v>
      </c>
      <c r="H562" s="36">
        <v>1.5</v>
      </c>
      <c r="I562" s="36">
        <v>245.1</v>
      </c>
    </row>
    <row r="563" spans="1:9" x14ac:dyDescent="0.2">
      <c r="A563" s="84"/>
      <c r="B563" s="30"/>
      <c r="C563" s="35">
        <v>44219.750000925924</v>
      </c>
      <c r="D563" s="36">
        <v>563.20000000000005</v>
      </c>
      <c r="E563" s="36">
        <v>0</v>
      </c>
      <c r="F563" s="36">
        <v>13.4</v>
      </c>
      <c r="G563" s="36">
        <v>84.4</v>
      </c>
      <c r="H563" s="36">
        <v>0.3</v>
      </c>
      <c r="I563" s="36">
        <v>298.2</v>
      </c>
    </row>
    <row r="564" spans="1:9" x14ac:dyDescent="0.2">
      <c r="A564" s="84"/>
      <c r="B564" s="30"/>
      <c r="C564" s="35">
        <v>44219.791667650461</v>
      </c>
      <c r="D564" s="36">
        <v>563.4</v>
      </c>
      <c r="E564" s="36">
        <v>0</v>
      </c>
      <c r="F564" s="36">
        <v>13</v>
      </c>
      <c r="G564" s="36">
        <v>88.5</v>
      </c>
      <c r="H564" s="36">
        <v>0.1</v>
      </c>
      <c r="I564" s="36">
        <v>236.7</v>
      </c>
    </row>
    <row r="565" spans="1:9" x14ac:dyDescent="0.2">
      <c r="A565" s="84"/>
      <c r="B565" s="30"/>
      <c r="C565" s="35">
        <v>44219.833334374998</v>
      </c>
      <c r="D565" s="36">
        <v>563.79999999999995</v>
      </c>
      <c r="E565" s="36">
        <v>0</v>
      </c>
      <c r="F565" s="36">
        <v>12.7</v>
      </c>
      <c r="G565" s="36">
        <v>90.6</v>
      </c>
      <c r="H565" s="36">
        <v>0</v>
      </c>
      <c r="I565" s="36">
        <v>254</v>
      </c>
    </row>
    <row r="566" spans="1:9" x14ac:dyDescent="0.2">
      <c r="A566" s="84"/>
      <c r="B566" s="30"/>
      <c r="C566" s="35">
        <v>44219.875001099535</v>
      </c>
      <c r="D566" s="36">
        <v>564.1</v>
      </c>
      <c r="E566" s="36">
        <v>0</v>
      </c>
      <c r="F566" s="36">
        <v>12.7</v>
      </c>
      <c r="G566" s="36">
        <v>91</v>
      </c>
      <c r="H566" s="36">
        <v>0.2</v>
      </c>
      <c r="I566" s="36">
        <v>123.8</v>
      </c>
    </row>
    <row r="567" spans="1:9" x14ac:dyDescent="0.2">
      <c r="A567" s="84"/>
      <c r="B567" s="30"/>
      <c r="C567" s="35">
        <v>44219.916667824073</v>
      </c>
      <c r="D567" s="36">
        <v>564.29999999999995</v>
      </c>
      <c r="E567" s="36">
        <v>0</v>
      </c>
      <c r="F567" s="36">
        <v>13</v>
      </c>
      <c r="G567" s="36">
        <v>87.2</v>
      </c>
      <c r="H567" s="36">
        <v>0.5</v>
      </c>
      <c r="I567" s="36">
        <v>123.8</v>
      </c>
    </row>
    <row r="568" spans="1:9" ht="12.75" thickBot="1" x14ac:dyDescent="0.25">
      <c r="A568" s="85"/>
      <c r="B568" s="30"/>
      <c r="C568" s="35">
        <v>44219.95833454861</v>
      </c>
      <c r="D568" s="36">
        <v>564</v>
      </c>
      <c r="E568" s="36">
        <v>0</v>
      </c>
      <c r="F568" s="36">
        <v>12.8</v>
      </c>
      <c r="G568" s="36">
        <v>88.5</v>
      </c>
      <c r="H568" s="36">
        <v>0.3</v>
      </c>
      <c r="I568" s="36">
        <v>127.9</v>
      </c>
    </row>
    <row r="569" spans="1:9" x14ac:dyDescent="0.2">
      <c r="A569" s="83">
        <v>24</v>
      </c>
      <c r="B569" s="30"/>
      <c r="C569" s="35">
        <v>44220</v>
      </c>
      <c r="D569" s="36">
        <v>563.5</v>
      </c>
      <c r="E569" s="36">
        <v>0</v>
      </c>
      <c r="F569" s="36">
        <v>12.1</v>
      </c>
      <c r="G569" s="36">
        <v>92.6</v>
      </c>
      <c r="H569" s="36">
        <v>0.1</v>
      </c>
      <c r="I569" s="36">
        <v>211.1</v>
      </c>
    </row>
    <row r="570" spans="1:9" x14ac:dyDescent="0.2">
      <c r="A570" s="84"/>
      <c r="B570" s="30"/>
      <c r="C570" s="35">
        <v>44220.041666666664</v>
      </c>
      <c r="D570" s="36">
        <v>563.20000000000005</v>
      </c>
      <c r="E570" s="36">
        <v>0</v>
      </c>
      <c r="F570" s="36">
        <v>11.8</v>
      </c>
      <c r="G570" s="36">
        <v>95.3</v>
      </c>
      <c r="H570" s="36">
        <v>0.3</v>
      </c>
      <c r="I570" s="36">
        <v>125.5</v>
      </c>
    </row>
    <row r="571" spans="1:9" x14ac:dyDescent="0.2">
      <c r="A571" s="84"/>
      <c r="B571" s="30"/>
      <c r="C571" s="35">
        <v>44220.083333333336</v>
      </c>
      <c r="D571" s="36">
        <v>562.79999999999995</v>
      </c>
      <c r="E571" s="36">
        <v>0</v>
      </c>
      <c r="F571" s="36">
        <v>11.9</v>
      </c>
      <c r="G571" s="36">
        <v>94.4</v>
      </c>
      <c r="H571" s="36">
        <v>0.3</v>
      </c>
      <c r="I571" s="36">
        <v>87.3</v>
      </c>
    </row>
    <row r="572" spans="1:9" x14ac:dyDescent="0.2">
      <c r="A572" s="84"/>
      <c r="B572" s="30"/>
      <c r="C572" s="35">
        <v>44220.125000057873</v>
      </c>
      <c r="D572" s="36">
        <v>562.6</v>
      </c>
      <c r="E572" s="36">
        <v>0</v>
      </c>
      <c r="F572" s="36">
        <v>11.7</v>
      </c>
      <c r="G572" s="36">
        <v>96.3</v>
      </c>
      <c r="H572" s="36">
        <v>0.2</v>
      </c>
      <c r="I572" s="36">
        <v>200.6</v>
      </c>
    </row>
    <row r="573" spans="1:9" x14ac:dyDescent="0.2">
      <c r="A573" s="84"/>
      <c r="B573" s="30"/>
      <c r="C573" s="35">
        <v>44220.16666678241</v>
      </c>
      <c r="D573" s="36">
        <v>562.6</v>
      </c>
      <c r="E573" s="36">
        <v>0</v>
      </c>
      <c r="F573" s="36">
        <v>11.9</v>
      </c>
      <c r="G573" s="36">
        <v>95.1</v>
      </c>
      <c r="H573" s="36">
        <v>0.2</v>
      </c>
      <c r="I573" s="36">
        <v>110.3</v>
      </c>
    </row>
    <row r="574" spans="1:9" x14ac:dyDescent="0.2">
      <c r="A574" s="84"/>
      <c r="B574" s="30"/>
      <c r="C574" s="35">
        <v>44220.208333506947</v>
      </c>
      <c r="D574" s="36">
        <v>562.79999999999995</v>
      </c>
      <c r="E574" s="36">
        <v>0</v>
      </c>
      <c r="F574" s="36">
        <v>12.2</v>
      </c>
      <c r="G574" s="36">
        <v>92.6</v>
      </c>
      <c r="H574" s="36">
        <v>0.2</v>
      </c>
      <c r="I574" s="36">
        <v>110.8</v>
      </c>
    </row>
    <row r="575" spans="1:9" x14ac:dyDescent="0.2">
      <c r="A575" s="84"/>
      <c r="B575" s="30"/>
      <c r="C575" s="35">
        <v>44220.250000231485</v>
      </c>
      <c r="D575" s="36">
        <v>563.20000000000005</v>
      </c>
      <c r="E575" s="36">
        <v>0</v>
      </c>
      <c r="F575" s="36">
        <v>12.6</v>
      </c>
      <c r="G575" s="36">
        <v>90.8</v>
      </c>
      <c r="H575" s="36">
        <v>0.4</v>
      </c>
      <c r="I575" s="36">
        <v>76.7</v>
      </c>
    </row>
    <row r="576" spans="1:9" x14ac:dyDescent="0.2">
      <c r="A576" s="84"/>
      <c r="B576" s="30"/>
      <c r="C576" s="35">
        <v>44220.291666956022</v>
      </c>
      <c r="D576" s="36">
        <v>563.29999999999995</v>
      </c>
      <c r="E576" s="36">
        <v>0</v>
      </c>
      <c r="F576" s="36">
        <v>13.7</v>
      </c>
      <c r="G576" s="36">
        <v>86.6</v>
      </c>
      <c r="H576" s="36">
        <v>0.6</v>
      </c>
      <c r="I576" s="36">
        <v>249.4</v>
      </c>
    </row>
    <row r="577" spans="1:9" x14ac:dyDescent="0.2">
      <c r="A577" s="84"/>
      <c r="B577" s="30"/>
      <c r="C577" s="35">
        <v>44220.333333680559</v>
      </c>
      <c r="D577" s="36">
        <v>563.4</v>
      </c>
      <c r="E577" s="36">
        <v>0</v>
      </c>
      <c r="F577" s="36">
        <v>14.5</v>
      </c>
      <c r="G577" s="36">
        <v>82.8</v>
      </c>
      <c r="H577" s="36">
        <v>1.3</v>
      </c>
      <c r="I577" s="36">
        <v>251.7</v>
      </c>
    </row>
    <row r="578" spans="1:9" x14ac:dyDescent="0.2">
      <c r="A578" s="84"/>
      <c r="B578" s="30"/>
      <c r="C578" s="35">
        <v>44220.375000405096</v>
      </c>
      <c r="D578" s="36">
        <v>563.4</v>
      </c>
      <c r="E578" s="36">
        <v>0</v>
      </c>
      <c r="F578" s="36">
        <v>15.7</v>
      </c>
      <c r="G578" s="36">
        <v>77.2</v>
      </c>
      <c r="H578" s="36">
        <v>1.9</v>
      </c>
      <c r="I578" s="36">
        <v>250.6</v>
      </c>
    </row>
    <row r="579" spans="1:9" x14ac:dyDescent="0.2">
      <c r="A579" s="84"/>
      <c r="B579" s="30"/>
      <c r="C579" s="35">
        <v>44220.416667129626</v>
      </c>
      <c r="D579" s="37">
        <v>563.4</v>
      </c>
      <c r="E579" s="36">
        <v>0</v>
      </c>
      <c r="F579" s="36">
        <v>16.899999999999999</v>
      </c>
      <c r="G579" s="36">
        <v>70</v>
      </c>
      <c r="H579" s="36">
        <v>2.4</v>
      </c>
      <c r="I579" s="36">
        <v>248.1</v>
      </c>
    </row>
    <row r="580" spans="1:9" x14ac:dyDescent="0.2">
      <c r="A580" s="84"/>
      <c r="B580" s="30"/>
      <c r="C580" s="35">
        <v>44220.458333854163</v>
      </c>
      <c r="D580" s="36">
        <v>563.20000000000005</v>
      </c>
      <c r="E580" s="36">
        <v>0</v>
      </c>
      <c r="F580" s="36">
        <v>17</v>
      </c>
      <c r="G580" s="36">
        <v>63.6</v>
      </c>
      <c r="H580" s="36">
        <v>2.6</v>
      </c>
      <c r="I580" s="36">
        <v>242</v>
      </c>
    </row>
    <row r="581" spans="1:9" x14ac:dyDescent="0.2">
      <c r="A581" s="84"/>
      <c r="B581" s="30"/>
      <c r="C581" s="35">
        <v>44220.500000578701</v>
      </c>
      <c r="D581" s="36">
        <v>562.9</v>
      </c>
      <c r="E581" s="36">
        <v>0</v>
      </c>
      <c r="F581" s="36">
        <v>17.399999999999999</v>
      </c>
      <c r="G581" s="36">
        <v>54</v>
      </c>
      <c r="H581" s="36">
        <v>3</v>
      </c>
      <c r="I581" s="36">
        <v>222.1</v>
      </c>
    </row>
    <row r="582" spans="1:9" x14ac:dyDescent="0.2">
      <c r="A582" s="84"/>
      <c r="B582" s="30"/>
      <c r="C582" s="35">
        <v>44220.541667303238</v>
      </c>
      <c r="D582" s="36">
        <v>562.79999999999995</v>
      </c>
      <c r="E582" s="36">
        <v>0</v>
      </c>
      <c r="F582" s="36">
        <v>16.8</v>
      </c>
      <c r="G582" s="36">
        <v>45.1</v>
      </c>
      <c r="H582" s="36">
        <v>2.2999999999999998</v>
      </c>
      <c r="I582" s="36">
        <v>220.8</v>
      </c>
    </row>
    <row r="583" spans="1:9" x14ac:dyDescent="0.2">
      <c r="A583" s="84"/>
      <c r="B583" s="30"/>
      <c r="C583" s="35">
        <v>44220.583334027775</v>
      </c>
      <c r="D583" s="36">
        <v>562.5</v>
      </c>
      <c r="E583" s="36">
        <v>0</v>
      </c>
      <c r="F583" s="36">
        <v>16.600000000000001</v>
      </c>
      <c r="G583" s="36">
        <v>40.700000000000003</v>
      </c>
      <c r="H583" s="36">
        <v>2.2000000000000002</v>
      </c>
      <c r="I583" s="36">
        <v>225.4</v>
      </c>
    </row>
    <row r="584" spans="1:9" x14ac:dyDescent="0.2">
      <c r="A584" s="84"/>
      <c r="B584" s="30"/>
      <c r="C584" s="35">
        <v>44220.625000752312</v>
      </c>
      <c r="D584" s="36">
        <v>562.29999999999995</v>
      </c>
      <c r="E584" s="36">
        <v>0</v>
      </c>
      <c r="F584" s="36">
        <v>15.6</v>
      </c>
      <c r="G584" s="36">
        <v>54.9</v>
      </c>
      <c r="H584" s="36">
        <v>1.3</v>
      </c>
      <c r="I584" s="36">
        <v>262.7</v>
      </c>
    </row>
    <row r="585" spans="1:9" x14ac:dyDescent="0.2">
      <c r="A585" s="84"/>
      <c r="B585" s="30"/>
      <c r="C585" s="35">
        <v>44220.666667476849</v>
      </c>
      <c r="D585" s="36">
        <v>562.29999999999995</v>
      </c>
      <c r="E585" s="36">
        <v>0</v>
      </c>
      <c r="F585" s="36">
        <v>14.6</v>
      </c>
      <c r="G585" s="36">
        <v>70.8</v>
      </c>
      <c r="H585" s="36">
        <v>0.9</v>
      </c>
      <c r="I585" s="36">
        <v>283.2</v>
      </c>
    </row>
    <row r="586" spans="1:9" x14ac:dyDescent="0.2">
      <c r="A586" s="84"/>
      <c r="B586" s="30"/>
      <c r="C586" s="35">
        <v>44220.708334201387</v>
      </c>
      <c r="D586" s="36">
        <v>562.4</v>
      </c>
      <c r="E586" s="36">
        <v>0</v>
      </c>
      <c r="F586" s="36">
        <v>13.4</v>
      </c>
      <c r="G586" s="36">
        <v>80.599999999999994</v>
      </c>
      <c r="H586" s="36">
        <v>1.3</v>
      </c>
      <c r="I586" s="36">
        <v>255.2</v>
      </c>
    </row>
    <row r="587" spans="1:9" x14ac:dyDescent="0.2">
      <c r="A587" s="84"/>
      <c r="B587" s="30"/>
      <c r="C587" s="35">
        <v>44220.750000925924</v>
      </c>
      <c r="D587" s="36">
        <v>562.70000000000005</v>
      </c>
      <c r="E587" s="36">
        <v>0</v>
      </c>
      <c r="F587" s="36">
        <v>12.6</v>
      </c>
      <c r="G587" s="36">
        <v>85.9</v>
      </c>
      <c r="H587" s="36">
        <v>0.2</v>
      </c>
      <c r="I587" s="36">
        <v>305.3</v>
      </c>
    </row>
    <row r="588" spans="1:9" x14ac:dyDescent="0.2">
      <c r="A588" s="84"/>
      <c r="B588" s="30"/>
      <c r="C588" s="35">
        <v>44220.791667650461</v>
      </c>
      <c r="D588" s="36">
        <v>563</v>
      </c>
      <c r="E588" s="36">
        <v>0</v>
      </c>
      <c r="F588" s="36">
        <v>12.4</v>
      </c>
      <c r="G588" s="36">
        <v>88.9</v>
      </c>
      <c r="H588" s="36">
        <v>0.1</v>
      </c>
      <c r="I588" s="36">
        <v>328.9</v>
      </c>
    </row>
    <row r="589" spans="1:9" x14ac:dyDescent="0.2">
      <c r="A589" s="84"/>
      <c r="B589" s="30"/>
      <c r="C589" s="35">
        <v>44220.833334374998</v>
      </c>
      <c r="D589" s="36">
        <v>563.29999999999995</v>
      </c>
      <c r="E589" s="36">
        <v>0</v>
      </c>
      <c r="F589" s="36">
        <v>12.1</v>
      </c>
      <c r="G589" s="36">
        <v>92.3</v>
      </c>
      <c r="H589" s="36">
        <v>0.3</v>
      </c>
      <c r="I589" s="36">
        <v>92.3</v>
      </c>
    </row>
    <row r="590" spans="1:9" x14ac:dyDescent="0.2">
      <c r="A590" s="84"/>
      <c r="B590" s="30"/>
      <c r="C590" s="35">
        <v>44220.875001099535</v>
      </c>
      <c r="D590" s="36">
        <v>563.5</v>
      </c>
      <c r="E590" s="36">
        <v>0</v>
      </c>
      <c r="F590" s="36">
        <v>13</v>
      </c>
      <c r="G590" s="36">
        <v>85</v>
      </c>
      <c r="H590" s="36">
        <v>0.2</v>
      </c>
      <c r="I590" s="36">
        <v>114</v>
      </c>
    </row>
    <row r="591" spans="1:9" x14ac:dyDescent="0.2">
      <c r="A591" s="84"/>
      <c r="B591" s="30"/>
      <c r="C591" s="35">
        <v>44220.916667824073</v>
      </c>
      <c r="D591" s="36">
        <v>563.70000000000005</v>
      </c>
      <c r="E591" s="36">
        <v>0</v>
      </c>
      <c r="F591" s="36">
        <v>13.2</v>
      </c>
      <c r="G591" s="36">
        <v>81.599999999999994</v>
      </c>
      <c r="H591" s="36">
        <v>0.6</v>
      </c>
      <c r="I591" s="36">
        <v>112.7</v>
      </c>
    </row>
    <row r="592" spans="1:9" ht="12.75" thickBot="1" x14ac:dyDescent="0.25">
      <c r="A592" s="85"/>
      <c r="B592" s="30"/>
      <c r="C592" s="35">
        <v>44220.95833454861</v>
      </c>
      <c r="D592" s="36">
        <v>563.4</v>
      </c>
      <c r="E592" s="36">
        <v>0</v>
      </c>
      <c r="F592" s="36">
        <v>13.4</v>
      </c>
      <c r="G592" s="36">
        <v>78.8</v>
      </c>
      <c r="H592" s="36">
        <v>0.5</v>
      </c>
      <c r="I592" s="36">
        <v>142.30000000000001</v>
      </c>
    </row>
    <row r="593" spans="1:9" x14ac:dyDescent="0.2">
      <c r="A593" s="83">
        <v>25</v>
      </c>
      <c r="B593" s="30"/>
      <c r="C593" s="35">
        <v>44221</v>
      </c>
      <c r="D593" s="36">
        <v>563</v>
      </c>
      <c r="E593" s="36">
        <v>0</v>
      </c>
      <c r="F593" s="36">
        <v>13.2</v>
      </c>
      <c r="G593" s="36">
        <v>78.8</v>
      </c>
      <c r="H593" s="36">
        <v>0.5</v>
      </c>
      <c r="I593" s="36">
        <v>140.4</v>
      </c>
    </row>
    <row r="594" spans="1:9" x14ac:dyDescent="0.2">
      <c r="A594" s="84"/>
      <c r="B594" s="30"/>
      <c r="C594" s="35">
        <v>44221.041666666664</v>
      </c>
      <c r="D594" s="36">
        <v>562.70000000000005</v>
      </c>
      <c r="E594" s="36">
        <v>0</v>
      </c>
      <c r="F594" s="36">
        <v>13.1</v>
      </c>
      <c r="G594" s="36">
        <v>79.2</v>
      </c>
      <c r="H594" s="36">
        <v>0.2</v>
      </c>
      <c r="I594" s="36">
        <v>149</v>
      </c>
    </row>
    <row r="595" spans="1:9" x14ac:dyDescent="0.2">
      <c r="A595" s="84"/>
      <c r="B595" s="30"/>
      <c r="C595" s="35">
        <v>44221.08333321759</v>
      </c>
      <c r="D595" s="36">
        <v>562.5</v>
      </c>
      <c r="E595" s="36">
        <v>0</v>
      </c>
      <c r="F595" s="36">
        <v>13.2</v>
      </c>
      <c r="G595" s="36">
        <v>77.5</v>
      </c>
      <c r="H595" s="36">
        <v>0.4</v>
      </c>
      <c r="I595" s="36">
        <v>127.4</v>
      </c>
    </row>
    <row r="596" spans="1:9" x14ac:dyDescent="0.2">
      <c r="A596" s="84"/>
      <c r="B596" s="30"/>
      <c r="C596" s="35">
        <v>44221.124999826388</v>
      </c>
      <c r="D596" s="36">
        <v>562.4</v>
      </c>
      <c r="E596" s="36">
        <v>0</v>
      </c>
      <c r="F596" s="36">
        <v>12.8</v>
      </c>
      <c r="G596" s="36">
        <v>81</v>
      </c>
      <c r="H596" s="36">
        <v>0.1</v>
      </c>
      <c r="I596" s="36">
        <v>180</v>
      </c>
    </row>
    <row r="597" spans="1:9" x14ac:dyDescent="0.2">
      <c r="A597" s="84"/>
      <c r="B597" s="30"/>
      <c r="C597" s="35">
        <v>44221.166666435187</v>
      </c>
      <c r="D597" s="36">
        <v>562.5</v>
      </c>
      <c r="E597" s="36">
        <v>0</v>
      </c>
      <c r="F597" s="36">
        <v>13.2</v>
      </c>
      <c r="G597" s="36">
        <v>75.3</v>
      </c>
      <c r="H597" s="36">
        <v>0.4</v>
      </c>
      <c r="I597" s="36">
        <v>142.19999999999999</v>
      </c>
    </row>
    <row r="598" spans="1:9" x14ac:dyDescent="0.2">
      <c r="A598" s="84"/>
      <c r="B598" s="30"/>
      <c r="C598" s="35">
        <v>44221.208333043978</v>
      </c>
      <c r="D598" s="36">
        <v>562.79999999999995</v>
      </c>
      <c r="E598" s="36">
        <v>0</v>
      </c>
      <c r="F598" s="36">
        <v>13.6</v>
      </c>
      <c r="G598" s="36">
        <v>72</v>
      </c>
      <c r="H598" s="36">
        <v>0.7</v>
      </c>
      <c r="I598" s="36">
        <v>160.6</v>
      </c>
    </row>
    <row r="599" spans="1:9" x14ac:dyDescent="0.2">
      <c r="A599" s="84"/>
      <c r="B599" s="30"/>
      <c r="C599" s="35">
        <v>44221.249999652777</v>
      </c>
      <c r="D599" s="36">
        <v>563.20000000000005</v>
      </c>
      <c r="E599" s="36">
        <v>0</v>
      </c>
      <c r="F599" s="36">
        <v>13.6</v>
      </c>
      <c r="G599" s="36">
        <v>73.599999999999994</v>
      </c>
      <c r="H599" s="36">
        <v>0.2</v>
      </c>
      <c r="I599" s="36">
        <v>70.400000000000006</v>
      </c>
    </row>
    <row r="600" spans="1:9" x14ac:dyDescent="0.2">
      <c r="A600" s="84"/>
      <c r="B600" s="30"/>
      <c r="C600" s="35">
        <v>44221.291666261575</v>
      </c>
      <c r="D600" s="36">
        <v>563.5</v>
      </c>
      <c r="E600" s="36">
        <v>0</v>
      </c>
      <c r="F600" s="36">
        <v>14.2</v>
      </c>
      <c r="G600" s="36">
        <v>73.5</v>
      </c>
      <c r="H600" s="36">
        <v>0.7</v>
      </c>
      <c r="I600" s="36">
        <v>250.4</v>
      </c>
    </row>
    <row r="601" spans="1:9" x14ac:dyDescent="0.2">
      <c r="A601" s="84"/>
      <c r="B601" s="30"/>
      <c r="C601" s="35">
        <v>44221.333332870374</v>
      </c>
      <c r="D601" s="36">
        <v>563.70000000000005</v>
      </c>
      <c r="E601" s="36">
        <v>0</v>
      </c>
      <c r="F601" s="36">
        <v>14.4</v>
      </c>
      <c r="G601" s="36">
        <v>78.2</v>
      </c>
      <c r="H601" s="36">
        <v>1.1000000000000001</v>
      </c>
      <c r="I601" s="36">
        <v>265.3</v>
      </c>
    </row>
    <row r="602" spans="1:9" x14ac:dyDescent="0.2">
      <c r="A602" s="84"/>
      <c r="B602" s="30"/>
      <c r="C602" s="35">
        <v>44221.374999479165</v>
      </c>
      <c r="D602" s="36">
        <v>563.79999999999995</v>
      </c>
      <c r="E602" s="36">
        <v>0</v>
      </c>
      <c r="F602" s="36">
        <v>15.4</v>
      </c>
      <c r="G602" s="36">
        <v>68.5</v>
      </c>
      <c r="H602" s="36">
        <v>1.7</v>
      </c>
      <c r="I602" s="36">
        <v>250.9</v>
      </c>
    </row>
    <row r="603" spans="1:9" x14ac:dyDescent="0.2">
      <c r="A603" s="84"/>
      <c r="B603" s="30"/>
      <c r="C603" s="35">
        <v>44221.416666087964</v>
      </c>
      <c r="D603" s="36">
        <v>563.5</v>
      </c>
      <c r="E603" s="36">
        <v>0</v>
      </c>
      <c r="F603" s="36">
        <v>16.7</v>
      </c>
      <c r="G603" s="36">
        <v>63.3</v>
      </c>
      <c r="H603" s="36">
        <v>2.4</v>
      </c>
      <c r="I603" s="36">
        <v>243.1</v>
      </c>
    </row>
    <row r="604" spans="1:9" x14ac:dyDescent="0.2">
      <c r="A604" s="84"/>
      <c r="B604" s="30"/>
      <c r="C604" s="35">
        <v>44221.458332696762</v>
      </c>
      <c r="D604" s="36">
        <v>563.20000000000005</v>
      </c>
      <c r="E604" s="36">
        <v>0</v>
      </c>
      <c r="F604" s="36">
        <v>17.100000000000001</v>
      </c>
      <c r="G604" s="36">
        <v>58.9</v>
      </c>
      <c r="H604" s="36">
        <v>2.8</v>
      </c>
      <c r="I604" s="36">
        <v>235.3</v>
      </c>
    </row>
    <row r="605" spans="1:9" x14ac:dyDescent="0.2">
      <c r="A605" s="84"/>
      <c r="B605" s="30"/>
      <c r="C605" s="35">
        <v>44221.499999305554</v>
      </c>
      <c r="D605" s="36">
        <v>562.9</v>
      </c>
      <c r="E605" s="36">
        <v>0</v>
      </c>
      <c r="F605" s="36">
        <v>17.7</v>
      </c>
      <c r="G605" s="36">
        <v>55.1</v>
      </c>
      <c r="H605" s="36">
        <v>2.9</v>
      </c>
      <c r="I605" s="36">
        <v>229.1</v>
      </c>
    </row>
    <row r="606" spans="1:9" x14ac:dyDescent="0.2">
      <c r="A606" s="84"/>
      <c r="B606" s="30"/>
      <c r="C606" s="35">
        <v>44221.541665914352</v>
      </c>
      <c r="D606" s="36">
        <v>562.79999999999995</v>
      </c>
      <c r="E606" s="36">
        <v>0</v>
      </c>
      <c r="F606" s="36">
        <v>17.899999999999999</v>
      </c>
      <c r="G606" s="36">
        <v>50</v>
      </c>
      <c r="H606" s="36">
        <v>3</v>
      </c>
      <c r="I606" s="36">
        <v>247.4</v>
      </c>
    </row>
    <row r="607" spans="1:9" x14ac:dyDescent="0.2">
      <c r="A607" s="84"/>
      <c r="B607" s="30"/>
      <c r="C607" s="35">
        <v>44221.583332523151</v>
      </c>
      <c r="D607" s="36">
        <v>562.4</v>
      </c>
      <c r="E607" s="36">
        <v>0</v>
      </c>
      <c r="F607" s="36">
        <v>18.100000000000001</v>
      </c>
      <c r="G607" s="36">
        <v>52.5</v>
      </c>
      <c r="H607" s="36">
        <v>3.1</v>
      </c>
      <c r="I607" s="36">
        <v>245.5</v>
      </c>
    </row>
    <row r="608" spans="1:9" x14ac:dyDescent="0.2">
      <c r="A608" s="84"/>
      <c r="B608" s="30"/>
      <c r="C608" s="35">
        <v>44221.624999131942</v>
      </c>
      <c r="D608" s="36">
        <v>562.1</v>
      </c>
      <c r="E608" s="36">
        <v>0</v>
      </c>
      <c r="F608" s="36">
        <v>17.899999999999999</v>
      </c>
      <c r="G608" s="36">
        <v>56</v>
      </c>
      <c r="H608" s="36">
        <v>3.2</v>
      </c>
      <c r="I608" s="36">
        <v>245</v>
      </c>
    </row>
    <row r="609" spans="1:9" x14ac:dyDescent="0.2">
      <c r="A609" s="84"/>
      <c r="B609" s="30"/>
      <c r="C609" s="35">
        <v>44221.66666574074</v>
      </c>
      <c r="D609" s="36">
        <v>562.1</v>
      </c>
      <c r="E609" s="36">
        <v>0</v>
      </c>
      <c r="F609" s="36">
        <v>17</v>
      </c>
      <c r="G609" s="36">
        <v>63.8</v>
      </c>
      <c r="H609" s="36">
        <v>3.2</v>
      </c>
      <c r="I609" s="36">
        <v>254.1</v>
      </c>
    </row>
    <row r="610" spans="1:9" x14ac:dyDescent="0.2">
      <c r="A610" s="84"/>
      <c r="B610" s="30"/>
      <c r="C610" s="35">
        <v>44221.708332349539</v>
      </c>
      <c r="D610" s="36">
        <v>562.4</v>
      </c>
      <c r="E610" s="36">
        <v>0</v>
      </c>
      <c r="F610" s="36">
        <v>14.7</v>
      </c>
      <c r="G610" s="36">
        <v>76.5</v>
      </c>
      <c r="H610" s="36">
        <v>1.7</v>
      </c>
      <c r="I610" s="36">
        <v>248.5</v>
      </c>
    </row>
    <row r="611" spans="1:9" x14ac:dyDescent="0.2">
      <c r="A611" s="84"/>
      <c r="B611" s="30"/>
      <c r="C611" s="35">
        <v>44221.74999895833</v>
      </c>
      <c r="D611" s="36">
        <v>562.79999999999995</v>
      </c>
      <c r="E611" s="36">
        <v>0</v>
      </c>
      <c r="F611" s="36">
        <v>13.4</v>
      </c>
      <c r="G611" s="36">
        <v>82.7</v>
      </c>
      <c r="H611" s="36">
        <v>1.7</v>
      </c>
      <c r="I611" s="36">
        <v>241.7</v>
      </c>
    </row>
    <row r="612" spans="1:9" x14ac:dyDescent="0.2">
      <c r="A612" s="84"/>
      <c r="B612" s="30"/>
      <c r="C612" s="35">
        <v>44221.791665567129</v>
      </c>
      <c r="D612" s="36">
        <v>563.20000000000005</v>
      </c>
      <c r="E612" s="36">
        <v>0</v>
      </c>
      <c r="F612" s="36">
        <v>12.8</v>
      </c>
      <c r="G612" s="36">
        <v>86.9</v>
      </c>
      <c r="H612" s="36">
        <v>0.4</v>
      </c>
      <c r="I612" s="36">
        <v>310.10000000000002</v>
      </c>
    </row>
    <row r="613" spans="1:9" x14ac:dyDescent="0.2">
      <c r="A613" s="84"/>
      <c r="B613" s="30"/>
      <c r="C613" s="35">
        <v>44221.833332175927</v>
      </c>
      <c r="D613" s="36">
        <v>563.70000000000005</v>
      </c>
      <c r="E613" s="36">
        <v>0.3</v>
      </c>
      <c r="F613" s="36">
        <v>12.7</v>
      </c>
      <c r="G613" s="36">
        <v>91.4</v>
      </c>
      <c r="H613" s="36">
        <v>0.2</v>
      </c>
      <c r="I613" s="36">
        <v>38.700000000000003</v>
      </c>
    </row>
    <row r="614" spans="1:9" x14ac:dyDescent="0.2">
      <c r="A614" s="84"/>
      <c r="B614" s="30"/>
      <c r="C614" s="35">
        <v>44221.874998784719</v>
      </c>
      <c r="D614" s="36">
        <v>564.1</v>
      </c>
      <c r="E614" s="36">
        <v>0</v>
      </c>
      <c r="F614" s="36">
        <v>13</v>
      </c>
      <c r="G614" s="36">
        <v>92</v>
      </c>
      <c r="H614" s="36">
        <v>0.3</v>
      </c>
      <c r="I614" s="36">
        <v>81.2</v>
      </c>
    </row>
    <row r="615" spans="1:9" x14ac:dyDescent="0.2">
      <c r="A615" s="84"/>
      <c r="B615" s="30"/>
      <c r="C615" s="35">
        <v>44221.916665393517</v>
      </c>
      <c r="D615" s="36">
        <v>564</v>
      </c>
      <c r="E615" s="36">
        <v>0</v>
      </c>
      <c r="F615" s="36">
        <v>13.5</v>
      </c>
      <c r="G615" s="36">
        <v>85.6</v>
      </c>
      <c r="H615" s="36">
        <v>0.2</v>
      </c>
      <c r="I615" s="36">
        <v>127.1</v>
      </c>
    </row>
    <row r="616" spans="1:9" ht="12.75" thickBot="1" x14ac:dyDescent="0.25">
      <c r="A616" s="85"/>
      <c r="B616" s="30"/>
      <c r="C616" s="35">
        <v>44221.958332002316</v>
      </c>
      <c r="D616" s="36">
        <v>563.79999999999995</v>
      </c>
      <c r="E616" s="36">
        <v>0</v>
      </c>
      <c r="F616" s="36">
        <v>13.2</v>
      </c>
      <c r="G616" s="36">
        <v>88.7</v>
      </c>
      <c r="H616" s="36">
        <v>0.5</v>
      </c>
      <c r="I616" s="36">
        <v>134.4</v>
      </c>
    </row>
    <row r="617" spans="1:9" x14ac:dyDescent="0.2">
      <c r="A617" s="83">
        <v>26</v>
      </c>
      <c r="B617" s="30"/>
      <c r="C617" s="35">
        <v>44222</v>
      </c>
      <c r="D617" s="36">
        <v>563.5</v>
      </c>
      <c r="E617" s="36">
        <v>0</v>
      </c>
      <c r="F617" s="36">
        <v>13.4</v>
      </c>
      <c r="G617" s="36">
        <v>87.7</v>
      </c>
      <c r="H617" s="36">
        <v>0.3</v>
      </c>
      <c r="I617" s="36">
        <v>225.2</v>
      </c>
    </row>
    <row r="618" spans="1:9" x14ac:dyDescent="0.2">
      <c r="A618" s="84"/>
      <c r="B618" s="30"/>
      <c r="C618" s="35">
        <v>44222.041666666664</v>
      </c>
      <c r="D618" s="36">
        <v>563.29999999999995</v>
      </c>
      <c r="E618" s="36">
        <v>0</v>
      </c>
      <c r="F618" s="36">
        <v>13</v>
      </c>
      <c r="G618" s="36">
        <v>91.7</v>
      </c>
      <c r="H618" s="36">
        <v>0.1</v>
      </c>
      <c r="I618" s="36">
        <v>23.6</v>
      </c>
    </row>
    <row r="619" spans="1:9" x14ac:dyDescent="0.2">
      <c r="A619" s="84"/>
      <c r="B619" s="30"/>
      <c r="C619" s="35">
        <v>44222.083333333336</v>
      </c>
      <c r="D619" s="36">
        <v>563.20000000000005</v>
      </c>
      <c r="E619" s="36">
        <v>0</v>
      </c>
      <c r="F619" s="36">
        <v>13.1</v>
      </c>
      <c r="G619" s="36">
        <v>89.1</v>
      </c>
      <c r="H619" s="36">
        <v>0.3</v>
      </c>
      <c r="I619" s="36">
        <v>245.7</v>
      </c>
    </row>
    <row r="620" spans="1:9" x14ac:dyDescent="0.2">
      <c r="A620" s="84"/>
      <c r="B620" s="30"/>
      <c r="C620" s="35">
        <v>44222.125000057873</v>
      </c>
      <c r="D620" s="36">
        <v>563.20000000000005</v>
      </c>
      <c r="E620" s="36">
        <v>0</v>
      </c>
      <c r="F620" s="36">
        <v>13</v>
      </c>
      <c r="G620" s="36">
        <v>90.1</v>
      </c>
      <c r="H620" s="36">
        <v>0</v>
      </c>
      <c r="I620" s="36">
        <v>0</v>
      </c>
    </row>
    <row r="621" spans="1:9" x14ac:dyDescent="0.2">
      <c r="A621" s="84"/>
      <c r="B621" s="30"/>
      <c r="C621" s="35">
        <v>44222.16666678241</v>
      </c>
      <c r="D621" s="36">
        <v>563.29999999999995</v>
      </c>
      <c r="E621" s="36">
        <v>0</v>
      </c>
      <c r="F621" s="36">
        <v>13.1</v>
      </c>
      <c r="G621" s="36">
        <v>88.1</v>
      </c>
      <c r="H621" s="36">
        <v>0.4</v>
      </c>
      <c r="I621" s="36">
        <v>132.69999999999999</v>
      </c>
    </row>
    <row r="622" spans="1:9" x14ac:dyDescent="0.2">
      <c r="A622" s="84"/>
      <c r="B622" s="30"/>
      <c r="C622" s="35">
        <v>44222.208333506947</v>
      </c>
      <c r="D622" s="36">
        <v>563.6</v>
      </c>
      <c r="E622" s="36">
        <v>0</v>
      </c>
      <c r="F622" s="36">
        <v>12.4</v>
      </c>
      <c r="G622" s="36">
        <v>88.8</v>
      </c>
      <c r="H622" s="36">
        <v>0.2</v>
      </c>
      <c r="I622" s="36">
        <v>237</v>
      </c>
    </row>
    <row r="623" spans="1:9" x14ac:dyDescent="0.2">
      <c r="A623" s="84"/>
      <c r="B623" s="30"/>
      <c r="C623" s="35">
        <v>44222.250000231485</v>
      </c>
      <c r="D623" s="36">
        <v>564.1</v>
      </c>
      <c r="E623" s="36">
        <v>0</v>
      </c>
      <c r="F623" s="36">
        <v>12.8</v>
      </c>
      <c r="G623" s="36">
        <v>87.3</v>
      </c>
      <c r="H623" s="36">
        <v>0.4</v>
      </c>
      <c r="I623" s="36">
        <v>74.599999999999994</v>
      </c>
    </row>
    <row r="624" spans="1:9" x14ac:dyDescent="0.2">
      <c r="A624" s="84"/>
      <c r="B624" s="30"/>
      <c r="C624" s="35">
        <v>44222.291666956022</v>
      </c>
      <c r="D624" s="36">
        <v>564.4</v>
      </c>
      <c r="E624" s="36">
        <v>0</v>
      </c>
      <c r="F624" s="36">
        <v>14.5</v>
      </c>
      <c r="G624" s="36">
        <v>74.3</v>
      </c>
      <c r="H624" s="36">
        <v>1</v>
      </c>
      <c r="I624" s="36">
        <v>239.4</v>
      </c>
    </row>
    <row r="625" spans="1:9" x14ac:dyDescent="0.2">
      <c r="A625" s="84"/>
      <c r="B625" s="30"/>
      <c r="C625" s="35">
        <v>44222.333333680559</v>
      </c>
      <c r="D625" s="36">
        <v>564.5</v>
      </c>
      <c r="E625" s="36">
        <v>0</v>
      </c>
      <c r="F625" s="36">
        <v>15.1</v>
      </c>
      <c r="G625" s="36">
        <v>65.8</v>
      </c>
      <c r="H625" s="36">
        <v>1.7</v>
      </c>
      <c r="I625" s="36">
        <v>234.2</v>
      </c>
    </row>
    <row r="626" spans="1:9" x14ac:dyDescent="0.2">
      <c r="A626" s="84"/>
      <c r="B626" s="30"/>
      <c r="C626" s="35">
        <v>44222.375000405096</v>
      </c>
      <c r="D626" s="36">
        <v>564.5</v>
      </c>
      <c r="E626" s="36">
        <v>0</v>
      </c>
      <c r="F626" s="36">
        <v>16</v>
      </c>
      <c r="G626" s="36">
        <v>59.4</v>
      </c>
      <c r="H626" s="36">
        <v>2.2999999999999998</v>
      </c>
      <c r="I626" s="36">
        <v>247.1</v>
      </c>
    </row>
    <row r="627" spans="1:9" x14ac:dyDescent="0.2">
      <c r="A627" s="84"/>
      <c r="B627" s="30"/>
      <c r="C627" s="35">
        <v>44222.416667129626</v>
      </c>
      <c r="D627" s="36">
        <v>564.4</v>
      </c>
      <c r="E627" s="36">
        <v>0</v>
      </c>
      <c r="F627" s="36">
        <v>16.899999999999999</v>
      </c>
      <c r="G627" s="36">
        <v>54.8</v>
      </c>
      <c r="H627" s="36">
        <v>2.9</v>
      </c>
      <c r="I627" s="36">
        <v>245.9</v>
      </c>
    </row>
    <row r="628" spans="1:9" x14ac:dyDescent="0.2">
      <c r="A628" s="84"/>
      <c r="B628" s="30"/>
      <c r="C628" s="35">
        <v>44222.458333854163</v>
      </c>
      <c r="D628" s="36">
        <v>564.20000000000005</v>
      </c>
      <c r="E628" s="36">
        <v>0</v>
      </c>
      <c r="F628" s="36">
        <v>17.600000000000001</v>
      </c>
      <c r="G628" s="36">
        <v>50.2</v>
      </c>
      <c r="H628" s="36">
        <v>2.9</v>
      </c>
      <c r="I628" s="36">
        <v>236.7</v>
      </c>
    </row>
    <row r="629" spans="1:9" x14ac:dyDescent="0.2">
      <c r="A629" s="84"/>
      <c r="B629" s="30"/>
      <c r="C629" s="35">
        <v>44222.500000578701</v>
      </c>
      <c r="D629" s="36">
        <v>564</v>
      </c>
      <c r="E629" s="36">
        <v>0</v>
      </c>
      <c r="F629" s="36">
        <v>18.2</v>
      </c>
      <c r="G629" s="36">
        <v>46.6</v>
      </c>
      <c r="H629" s="36">
        <v>2.9</v>
      </c>
      <c r="I629" s="36">
        <v>231.8</v>
      </c>
    </row>
    <row r="630" spans="1:9" x14ac:dyDescent="0.2">
      <c r="A630" s="84"/>
      <c r="B630" s="30"/>
      <c r="C630" s="35">
        <v>44222.541667303238</v>
      </c>
      <c r="D630" s="36">
        <v>563.79999999999995</v>
      </c>
      <c r="E630" s="36">
        <v>0</v>
      </c>
      <c r="F630" s="36">
        <v>18.399999999999999</v>
      </c>
      <c r="G630" s="36">
        <v>46.6</v>
      </c>
      <c r="H630" s="36">
        <v>3.3</v>
      </c>
      <c r="I630" s="36">
        <v>230.7</v>
      </c>
    </row>
    <row r="631" spans="1:9" x14ac:dyDescent="0.2">
      <c r="A631" s="84"/>
      <c r="B631" s="30"/>
      <c r="C631" s="35">
        <v>44222.583334027775</v>
      </c>
      <c r="D631" s="36">
        <v>563.6</v>
      </c>
      <c r="E631" s="36">
        <v>0</v>
      </c>
      <c r="F631" s="36">
        <v>18.7</v>
      </c>
      <c r="G631" s="36">
        <v>47.9</v>
      </c>
      <c r="H631" s="36">
        <v>3.2</v>
      </c>
      <c r="I631" s="36">
        <v>244.1</v>
      </c>
    </row>
    <row r="632" spans="1:9" x14ac:dyDescent="0.2">
      <c r="A632" s="84"/>
      <c r="B632" s="30"/>
      <c r="C632" s="35">
        <v>44222.625000752312</v>
      </c>
      <c r="D632" s="36">
        <v>563.4</v>
      </c>
      <c r="E632" s="36">
        <v>0</v>
      </c>
      <c r="F632" s="36">
        <v>18.399999999999999</v>
      </c>
      <c r="G632" s="36">
        <v>54.1</v>
      </c>
      <c r="H632" s="36">
        <v>3.1</v>
      </c>
      <c r="I632" s="36">
        <v>246.6</v>
      </c>
    </row>
    <row r="633" spans="1:9" x14ac:dyDescent="0.2">
      <c r="A633" s="84"/>
      <c r="B633" s="30"/>
      <c r="C633" s="35">
        <v>44222.666667476849</v>
      </c>
      <c r="D633" s="36">
        <v>563.20000000000005</v>
      </c>
      <c r="E633" s="36">
        <v>0</v>
      </c>
      <c r="F633" s="36">
        <v>17.7</v>
      </c>
      <c r="G633" s="36">
        <v>58.6</v>
      </c>
      <c r="H633" s="36">
        <v>2.4</v>
      </c>
      <c r="I633" s="36">
        <v>250.1</v>
      </c>
    </row>
    <row r="634" spans="1:9" x14ac:dyDescent="0.2">
      <c r="A634" s="84"/>
      <c r="B634" s="30"/>
      <c r="C634" s="35">
        <v>44222.708334201387</v>
      </c>
      <c r="D634" s="36">
        <v>563.4</v>
      </c>
      <c r="E634" s="36">
        <v>0</v>
      </c>
      <c r="F634" s="36">
        <v>16</v>
      </c>
      <c r="G634" s="36">
        <v>65.8</v>
      </c>
      <c r="H634" s="36">
        <v>1.5</v>
      </c>
      <c r="I634" s="36">
        <v>245.7</v>
      </c>
    </row>
    <row r="635" spans="1:9" x14ac:dyDescent="0.2">
      <c r="A635" s="84"/>
      <c r="B635" s="30"/>
      <c r="C635" s="35">
        <v>44222.750000925924</v>
      </c>
      <c r="D635" s="36">
        <v>563.70000000000005</v>
      </c>
      <c r="E635" s="36">
        <v>0</v>
      </c>
      <c r="F635" s="36">
        <v>14.4</v>
      </c>
      <c r="G635" s="36">
        <v>72</v>
      </c>
      <c r="H635" s="36">
        <v>0.3</v>
      </c>
      <c r="I635" s="36">
        <v>269.39999999999998</v>
      </c>
    </row>
    <row r="636" spans="1:9" x14ac:dyDescent="0.2">
      <c r="A636" s="84"/>
      <c r="B636" s="30"/>
      <c r="C636" s="35">
        <v>44222.791667650461</v>
      </c>
      <c r="D636" s="36">
        <v>564</v>
      </c>
      <c r="E636" s="36">
        <v>0</v>
      </c>
      <c r="F636" s="36">
        <v>13.3</v>
      </c>
      <c r="G636" s="36">
        <v>75.599999999999994</v>
      </c>
      <c r="H636" s="36">
        <v>0</v>
      </c>
      <c r="I636" s="36">
        <v>147.19999999999999</v>
      </c>
    </row>
    <row r="637" spans="1:9" x14ac:dyDescent="0.2">
      <c r="A637" s="84"/>
      <c r="B637" s="30"/>
      <c r="C637" s="35">
        <v>44222.833334374998</v>
      </c>
      <c r="D637" s="36">
        <v>564.20000000000005</v>
      </c>
      <c r="E637" s="36">
        <v>0</v>
      </c>
      <c r="F637" s="36">
        <v>13.1</v>
      </c>
      <c r="G637" s="36">
        <v>77.7</v>
      </c>
      <c r="H637" s="36">
        <v>0.5</v>
      </c>
      <c r="I637" s="36">
        <v>101</v>
      </c>
    </row>
    <row r="638" spans="1:9" x14ac:dyDescent="0.2">
      <c r="A638" s="84"/>
      <c r="B638" s="30"/>
      <c r="C638" s="35">
        <v>44222.875001099535</v>
      </c>
      <c r="D638" s="36">
        <v>564.4</v>
      </c>
      <c r="E638" s="36">
        <v>0</v>
      </c>
      <c r="F638" s="36">
        <v>13.8</v>
      </c>
      <c r="G638" s="36">
        <v>74.400000000000006</v>
      </c>
      <c r="H638" s="36">
        <v>0.4</v>
      </c>
      <c r="I638" s="36">
        <v>146.9</v>
      </c>
    </row>
    <row r="639" spans="1:9" x14ac:dyDescent="0.2">
      <c r="A639" s="84"/>
      <c r="B639" s="30"/>
      <c r="C639" s="35">
        <v>44222.916667824073</v>
      </c>
      <c r="D639" s="36">
        <v>564.4</v>
      </c>
      <c r="E639" s="36">
        <v>0</v>
      </c>
      <c r="F639" s="36">
        <v>13.4</v>
      </c>
      <c r="G639" s="36">
        <v>76.3</v>
      </c>
      <c r="H639" s="36">
        <v>0.4</v>
      </c>
      <c r="I639" s="36">
        <v>120.6</v>
      </c>
    </row>
    <row r="640" spans="1:9" ht="12.75" thickBot="1" x14ac:dyDescent="0.25">
      <c r="A640" s="85"/>
      <c r="B640" s="30"/>
      <c r="C640" s="35">
        <v>44222.95833454861</v>
      </c>
      <c r="D640" s="36">
        <v>564.1</v>
      </c>
      <c r="E640" s="36">
        <v>0</v>
      </c>
      <c r="F640" s="36">
        <v>13.3</v>
      </c>
      <c r="G640" s="36">
        <v>75.7</v>
      </c>
      <c r="H640" s="36">
        <v>0.4</v>
      </c>
      <c r="I640" s="36">
        <v>127.3</v>
      </c>
    </row>
    <row r="641" spans="1:10" x14ac:dyDescent="0.2">
      <c r="A641" s="83">
        <v>27</v>
      </c>
      <c r="B641" s="30"/>
      <c r="C641" s="35">
        <v>44223</v>
      </c>
      <c r="D641" s="36">
        <v>563.6</v>
      </c>
      <c r="E641" s="36">
        <v>0</v>
      </c>
      <c r="F641" s="36">
        <v>13.2</v>
      </c>
      <c r="G641" s="36">
        <v>75.7</v>
      </c>
      <c r="H641" s="36">
        <v>0.9</v>
      </c>
      <c r="I641" s="36">
        <v>138.1</v>
      </c>
    </row>
    <row r="642" spans="1:10" x14ac:dyDescent="0.2">
      <c r="A642" s="84"/>
      <c r="B642" s="30"/>
      <c r="C642" s="35">
        <v>44223.041666666664</v>
      </c>
      <c r="D642" s="36">
        <v>563.1</v>
      </c>
      <c r="E642" s="36">
        <v>0</v>
      </c>
      <c r="F642" s="36">
        <v>13.2</v>
      </c>
      <c r="G642" s="36">
        <v>73.400000000000006</v>
      </c>
      <c r="H642" s="36">
        <v>0.9</v>
      </c>
      <c r="I642" s="36">
        <v>128.30000000000001</v>
      </c>
    </row>
    <row r="643" spans="1:10" x14ac:dyDescent="0.2">
      <c r="A643" s="84"/>
      <c r="B643" s="30"/>
      <c r="C643" s="35">
        <v>44223.083333333336</v>
      </c>
      <c r="D643" s="36">
        <v>562.70000000000005</v>
      </c>
      <c r="E643" s="36">
        <v>0</v>
      </c>
      <c r="F643" s="36">
        <v>13.1</v>
      </c>
      <c r="G643" s="36">
        <v>67.599999999999994</v>
      </c>
      <c r="H643" s="36">
        <v>1.1000000000000001</v>
      </c>
      <c r="I643" s="36">
        <v>155.80000000000001</v>
      </c>
    </row>
    <row r="644" spans="1:10" x14ac:dyDescent="0.2">
      <c r="A644" s="84"/>
      <c r="B644" s="30"/>
      <c r="C644" s="35">
        <v>44223.125000057873</v>
      </c>
      <c r="D644" s="36">
        <v>562.5</v>
      </c>
      <c r="E644" s="36">
        <v>0</v>
      </c>
      <c r="F644" s="36">
        <v>13.4</v>
      </c>
      <c r="G644" s="36">
        <v>63</v>
      </c>
      <c r="H644" s="36">
        <v>1</v>
      </c>
      <c r="I644" s="36">
        <v>149.80000000000001</v>
      </c>
    </row>
    <row r="645" spans="1:10" x14ac:dyDescent="0.2">
      <c r="A645" s="84"/>
      <c r="B645" s="30"/>
      <c r="C645" s="35">
        <v>44223.16666678241</v>
      </c>
      <c r="D645" s="36">
        <v>562.5</v>
      </c>
      <c r="E645" s="36">
        <v>0</v>
      </c>
      <c r="F645" s="36">
        <v>12.9</v>
      </c>
      <c r="G645" s="36">
        <v>64</v>
      </c>
      <c r="H645" s="36">
        <v>1.1000000000000001</v>
      </c>
      <c r="I645" s="36">
        <v>147.5</v>
      </c>
    </row>
    <row r="646" spans="1:10" x14ac:dyDescent="0.2">
      <c r="A646" s="84"/>
      <c r="B646" s="30"/>
      <c r="C646" s="35">
        <v>44223.208333506947</v>
      </c>
      <c r="D646" s="36">
        <v>562.6</v>
      </c>
      <c r="E646" s="36">
        <v>0</v>
      </c>
      <c r="F646" s="36">
        <v>12.6</v>
      </c>
      <c r="G646" s="36">
        <v>62.4</v>
      </c>
      <c r="H646" s="36">
        <v>1.4</v>
      </c>
      <c r="I646" s="36">
        <v>139.80000000000001</v>
      </c>
    </row>
    <row r="647" spans="1:10" x14ac:dyDescent="0.2">
      <c r="A647" s="84"/>
      <c r="B647" s="30"/>
      <c r="C647" s="35">
        <v>44223.250000231485</v>
      </c>
      <c r="D647" s="36">
        <v>563</v>
      </c>
      <c r="E647" s="36">
        <v>0</v>
      </c>
      <c r="F647" s="36">
        <v>13.3</v>
      </c>
      <c r="G647" s="36">
        <v>58.4</v>
      </c>
      <c r="H647" s="36">
        <v>0.8</v>
      </c>
      <c r="I647" s="36">
        <v>156.5</v>
      </c>
    </row>
    <row r="648" spans="1:10" x14ac:dyDescent="0.2">
      <c r="A648" s="84"/>
      <c r="B648" s="30"/>
      <c r="C648" s="35">
        <v>44223.291666956022</v>
      </c>
      <c r="D648" s="36">
        <v>563.20000000000005</v>
      </c>
      <c r="E648" s="36">
        <v>0</v>
      </c>
      <c r="F648" s="36">
        <v>16.600000000000001</v>
      </c>
      <c r="G648" s="36">
        <v>47.8</v>
      </c>
      <c r="H648" s="36">
        <v>0.3</v>
      </c>
      <c r="I648" s="36">
        <v>220.3</v>
      </c>
    </row>
    <row r="649" spans="1:10" x14ac:dyDescent="0.2">
      <c r="A649" s="84"/>
      <c r="B649" s="30"/>
      <c r="C649" s="35">
        <v>44223.333333680559</v>
      </c>
      <c r="D649" s="36">
        <v>563.5</v>
      </c>
      <c r="E649" s="36">
        <v>0</v>
      </c>
      <c r="F649" s="36">
        <v>16.2</v>
      </c>
      <c r="G649" s="36">
        <v>55</v>
      </c>
      <c r="H649" s="36">
        <v>1.6</v>
      </c>
      <c r="I649" s="36">
        <v>246.4</v>
      </c>
    </row>
    <row r="650" spans="1:10" x14ac:dyDescent="0.2">
      <c r="A650" s="84"/>
      <c r="B650" s="30"/>
      <c r="C650" s="35">
        <v>44223.375000405096</v>
      </c>
      <c r="D650" s="36">
        <v>563.6</v>
      </c>
      <c r="E650" s="36">
        <v>0</v>
      </c>
      <c r="F650" s="36">
        <v>17</v>
      </c>
      <c r="G650" s="36">
        <v>57</v>
      </c>
      <c r="H650" s="36">
        <v>2.1</v>
      </c>
      <c r="I650" s="36">
        <v>243.9</v>
      </c>
    </row>
    <row r="651" spans="1:10" x14ac:dyDescent="0.2">
      <c r="A651" s="84"/>
      <c r="B651" s="30"/>
      <c r="C651" s="35">
        <v>44223.416667129626</v>
      </c>
      <c r="D651" s="36">
        <v>563.5</v>
      </c>
      <c r="E651" s="36">
        <v>0</v>
      </c>
      <c r="F651" s="36">
        <v>17.7</v>
      </c>
      <c r="G651" s="36">
        <v>52.8</v>
      </c>
      <c r="H651" s="36">
        <v>3</v>
      </c>
      <c r="I651" s="36">
        <v>241.7</v>
      </c>
    </row>
    <row r="652" spans="1:10" x14ac:dyDescent="0.2">
      <c r="A652" s="84"/>
      <c r="B652" s="30"/>
      <c r="C652" s="35">
        <v>44223.458333854163</v>
      </c>
      <c r="D652" s="36">
        <v>563.4</v>
      </c>
      <c r="E652" s="36">
        <v>0</v>
      </c>
      <c r="F652" s="36">
        <v>18.100000000000001</v>
      </c>
      <c r="G652" s="36">
        <v>41.8</v>
      </c>
      <c r="H652" s="36">
        <v>3</v>
      </c>
      <c r="I652" s="36">
        <v>237.2</v>
      </c>
    </row>
    <row r="653" spans="1:10" x14ac:dyDescent="0.2">
      <c r="A653" s="84"/>
      <c r="B653" s="30"/>
      <c r="C653" s="35">
        <v>44223.500000578701</v>
      </c>
      <c r="D653" s="36">
        <v>563.20000000000005</v>
      </c>
      <c r="E653" s="36">
        <v>0</v>
      </c>
      <c r="F653" s="36">
        <v>19.100000000000001</v>
      </c>
      <c r="G653" s="36">
        <v>38.1</v>
      </c>
      <c r="H653" s="36">
        <v>2.9</v>
      </c>
      <c r="I653" s="36">
        <v>251</v>
      </c>
    </row>
    <row r="654" spans="1:10" s="38" customFormat="1" x14ac:dyDescent="0.2">
      <c r="A654" s="84"/>
      <c r="B654" s="30"/>
      <c r="C654" s="35">
        <v>44223.541667303238</v>
      </c>
      <c r="D654" s="58">
        <v>563.1</v>
      </c>
      <c r="E654" s="58">
        <v>0</v>
      </c>
      <c r="F654" s="58">
        <v>18.899999999999999</v>
      </c>
      <c r="G654" s="58">
        <v>40.5</v>
      </c>
      <c r="H654" s="58">
        <v>3</v>
      </c>
      <c r="I654" s="58">
        <v>251.4</v>
      </c>
      <c r="J654" s="18"/>
    </row>
    <row r="655" spans="1:10" x14ac:dyDescent="0.2">
      <c r="A655" s="84"/>
      <c r="B655" s="30"/>
      <c r="C655" s="35">
        <v>44223.583334027775</v>
      </c>
      <c r="D655" s="58">
        <v>562.9</v>
      </c>
      <c r="E655" s="58">
        <v>0</v>
      </c>
      <c r="F655" s="58">
        <v>18.8</v>
      </c>
      <c r="G655" s="58">
        <v>41.1</v>
      </c>
      <c r="H655" s="58">
        <v>3.2</v>
      </c>
      <c r="I655" s="58">
        <v>252.4</v>
      </c>
    </row>
    <row r="656" spans="1:10" x14ac:dyDescent="0.2">
      <c r="A656" s="84"/>
      <c r="B656" s="30"/>
      <c r="C656" s="35">
        <v>44223.625000752312</v>
      </c>
      <c r="D656" s="58">
        <v>562.79999999999995</v>
      </c>
      <c r="E656" s="58">
        <v>0</v>
      </c>
      <c r="F656" s="58">
        <v>18.399999999999999</v>
      </c>
      <c r="G656" s="58">
        <v>45.2</v>
      </c>
      <c r="H656" s="58">
        <v>2.7</v>
      </c>
      <c r="I656" s="58">
        <v>256.3</v>
      </c>
    </row>
    <row r="657" spans="1:9" x14ac:dyDescent="0.2">
      <c r="A657" s="84"/>
      <c r="B657" s="30"/>
      <c r="C657" s="35">
        <v>44223.666667476849</v>
      </c>
      <c r="D657" s="58">
        <v>562.70000000000005</v>
      </c>
      <c r="E657" s="58">
        <v>0</v>
      </c>
      <c r="F657" s="58">
        <v>18.3</v>
      </c>
      <c r="G657" s="58">
        <v>48</v>
      </c>
      <c r="H657" s="58">
        <v>2.2999999999999998</v>
      </c>
      <c r="I657" s="58">
        <v>254</v>
      </c>
    </row>
    <row r="658" spans="1:9" x14ac:dyDescent="0.2">
      <c r="A658" s="84"/>
      <c r="B658" s="30"/>
      <c r="C658" s="35">
        <v>44223.708334201387</v>
      </c>
      <c r="D658" s="58">
        <v>562.70000000000005</v>
      </c>
      <c r="E658" s="58">
        <v>0</v>
      </c>
      <c r="F658" s="58">
        <v>17.2</v>
      </c>
      <c r="G658" s="58">
        <v>51.9</v>
      </c>
      <c r="H658" s="58">
        <v>1.9</v>
      </c>
      <c r="I658" s="58">
        <v>255.1</v>
      </c>
    </row>
    <row r="659" spans="1:9" x14ac:dyDescent="0.2">
      <c r="A659" s="84"/>
      <c r="B659" s="30"/>
      <c r="C659" s="35">
        <v>44223.750000925924</v>
      </c>
      <c r="D659" s="58">
        <v>562.79999999999995</v>
      </c>
      <c r="E659" s="58">
        <v>0</v>
      </c>
      <c r="F659" s="58">
        <v>15.9</v>
      </c>
      <c r="G659" s="58">
        <v>57.1</v>
      </c>
      <c r="H659" s="58">
        <v>0.2</v>
      </c>
      <c r="I659" s="58">
        <v>232.9</v>
      </c>
    </row>
    <row r="660" spans="1:9" x14ac:dyDescent="0.2">
      <c r="A660" s="84"/>
      <c r="B660" s="30"/>
      <c r="C660" s="35">
        <v>44223.791667650461</v>
      </c>
      <c r="D660" s="58">
        <v>563.1</v>
      </c>
      <c r="E660" s="58">
        <v>0</v>
      </c>
      <c r="F660" s="58">
        <v>15.4</v>
      </c>
      <c r="G660" s="58">
        <v>58.4</v>
      </c>
      <c r="H660" s="58">
        <v>0.8</v>
      </c>
      <c r="I660" s="58">
        <v>115.3</v>
      </c>
    </row>
    <row r="661" spans="1:9" x14ac:dyDescent="0.2">
      <c r="A661" s="84"/>
      <c r="B661" s="30"/>
      <c r="C661" s="35">
        <v>44223.833334374998</v>
      </c>
      <c r="D661" s="58">
        <v>563.29999999999995</v>
      </c>
      <c r="E661" s="58">
        <v>0</v>
      </c>
      <c r="F661" s="58">
        <v>15.7</v>
      </c>
      <c r="G661" s="58">
        <v>54.5</v>
      </c>
      <c r="H661" s="58">
        <v>1</v>
      </c>
      <c r="I661" s="58">
        <v>149.80000000000001</v>
      </c>
    </row>
    <row r="662" spans="1:9" x14ac:dyDescent="0.2">
      <c r="A662" s="84"/>
      <c r="B662" s="30"/>
      <c r="C662" s="35">
        <v>44223.875001099535</v>
      </c>
      <c r="D662" s="58">
        <v>563.5</v>
      </c>
      <c r="E662" s="58">
        <v>0</v>
      </c>
      <c r="F662" s="58">
        <v>15.2</v>
      </c>
      <c r="G662" s="58">
        <v>51.1</v>
      </c>
      <c r="H662" s="58">
        <v>1.5</v>
      </c>
      <c r="I662" s="58">
        <v>149.6</v>
      </c>
    </row>
    <row r="663" spans="1:9" x14ac:dyDescent="0.2">
      <c r="A663" s="84"/>
      <c r="B663" s="30"/>
      <c r="C663" s="35">
        <v>44223.916667824073</v>
      </c>
      <c r="D663" s="58">
        <v>563.5</v>
      </c>
      <c r="E663" s="58">
        <v>0</v>
      </c>
      <c r="F663" s="58">
        <v>15.1</v>
      </c>
      <c r="G663" s="58">
        <v>46.3</v>
      </c>
      <c r="H663" s="58">
        <v>1.3</v>
      </c>
      <c r="I663" s="58">
        <v>153.4</v>
      </c>
    </row>
    <row r="664" spans="1:9" ht="12.75" thickBot="1" x14ac:dyDescent="0.25">
      <c r="A664" s="85"/>
      <c r="B664" s="30"/>
      <c r="C664" s="35">
        <v>44223.95833454861</v>
      </c>
      <c r="D664" s="58">
        <v>563.29999999999995</v>
      </c>
      <c r="E664" s="58">
        <v>0</v>
      </c>
      <c r="F664" s="58">
        <v>14.8</v>
      </c>
      <c r="G664" s="58">
        <v>47.2</v>
      </c>
      <c r="H664" s="58">
        <v>1</v>
      </c>
      <c r="I664" s="58">
        <v>154.4</v>
      </c>
    </row>
    <row r="665" spans="1:9" x14ac:dyDescent="0.2">
      <c r="A665" s="83">
        <v>28</v>
      </c>
      <c r="B665" s="30"/>
      <c r="C665" s="35">
        <v>44224</v>
      </c>
      <c r="D665" s="58">
        <v>562.9</v>
      </c>
      <c r="E665" s="58">
        <v>0</v>
      </c>
      <c r="F665" s="58">
        <v>13.8</v>
      </c>
      <c r="G665" s="58">
        <v>52.1</v>
      </c>
      <c r="H665" s="58">
        <v>0.9</v>
      </c>
      <c r="I665" s="58">
        <v>156.69999999999999</v>
      </c>
    </row>
    <row r="666" spans="1:9" x14ac:dyDescent="0.2">
      <c r="A666" s="84"/>
      <c r="B666" s="30"/>
      <c r="C666" s="35">
        <v>44224.041666666664</v>
      </c>
      <c r="D666" s="58">
        <v>562.4</v>
      </c>
      <c r="E666" s="58">
        <v>0</v>
      </c>
      <c r="F666" s="58">
        <v>13.7</v>
      </c>
      <c r="G666" s="58">
        <v>47.9</v>
      </c>
      <c r="H666" s="58">
        <v>0.9</v>
      </c>
      <c r="I666" s="58">
        <v>143.4</v>
      </c>
    </row>
    <row r="667" spans="1:9" x14ac:dyDescent="0.2">
      <c r="A667" s="84"/>
      <c r="B667" s="30"/>
      <c r="C667" s="35">
        <v>44224.083333333336</v>
      </c>
      <c r="D667" s="58">
        <v>562</v>
      </c>
      <c r="E667" s="58">
        <v>0</v>
      </c>
      <c r="F667" s="58">
        <v>13.6</v>
      </c>
      <c r="G667" s="58">
        <v>41.7</v>
      </c>
      <c r="H667" s="58">
        <v>1.1000000000000001</v>
      </c>
      <c r="I667" s="58">
        <v>150.80000000000001</v>
      </c>
    </row>
    <row r="668" spans="1:9" x14ac:dyDescent="0.2">
      <c r="A668" s="84"/>
      <c r="B668" s="30"/>
      <c r="C668" s="35">
        <v>44224.125000057873</v>
      </c>
      <c r="D668" s="58">
        <v>562</v>
      </c>
      <c r="E668" s="58">
        <v>0</v>
      </c>
      <c r="F668" s="58">
        <v>12.9</v>
      </c>
      <c r="G668" s="58">
        <v>46.7</v>
      </c>
      <c r="H668" s="58">
        <v>0.5</v>
      </c>
      <c r="I668" s="58">
        <v>162</v>
      </c>
    </row>
    <row r="669" spans="1:9" x14ac:dyDescent="0.2">
      <c r="A669" s="84"/>
      <c r="B669" s="30"/>
      <c r="C669" s="35">
        <v>44224.16666678241</v>
      </c>
      <c r="D669" s="58">
        <v>562</v>
      </c>
      <c r="E669" s="58">
        <v>0</v>
      </c>
      <c r="F669" s="58">
        <v>12</v>
      </c>
      <c r="G669" s="58">
        <v>51.2</v>
      </c>
      <c r="H669" s="58">
        <v>0.9</v>
      </c>
      <c r="I669" s="58">
        <v>151.1</v>
      </c>
    </row>
    <row r="670" spans="1:9" x14ac:dyDescent="0.2">
      <c r="A670" s="84"/>
      <c r="B670" s="30"/>
      <c r="C670" s="35">
        <v>44224.208333506947</v>
      </c>
      <c r="D670" s="58">
        <v>562.29999999999995</v>
      </c>
      <c r="E670" s="58">
        <v>0</v>
      </c>
      <c r="F670" s="58">
        <v>12.2</v>
      </c>
      <c r="G670" s="58">
        <v>48.6</v>
      </c>
      <c r="H670" s="58">
        <v>0.9</v>
      </c>
      <c r="I670" s="58">
        <v>129.80000000000001</v>
      </c>
    </row>
    <row r="671" spans="1:9" x14ac:dyDescent="0.2">
      <c r="A671" s="84"/>
      <c r="B671" s="30"/>
      <c r="C671" s="35">
        <v>44224.250000231485</v>
      </c>
      <c r="D671" s="58">
        <v>562.70000000000005</v>
      </c>
      <c r="E671" s="58">
        <v>0</v>
      </c>
      <c r="F671" s="58">
        <v>13.5</v>
      </c>
      <c r="G671" s="58">
        <v>40.200000000000003</v>
      </c>
      <c r="H671" s="58">
        <v>0.8</v>
      </c>
      <c r="I671" s="58">
        <v>136.5</v>
      </c>
    </row>
    <row r="672" spans="1:9" x14ac:dyDescent="0.2">
      <c r="A672" s="84"/>
      <c r="B672" s="30"/>
      <c r="C672" s="35">
        <v>44224.291666956022</v>
      </c>
      <c r="D672" s="58">
        <v>563</v>
      </c>
      <c r="E672" s="58">
        <v>0</v>
      </c>
      <c r="F672" s="58">
        <v>15.3</v>
      </c>
      <c r="G672" s="58">
        <v>43.9</v>
      </c>
      <c r="H672" s="58">
        <v>0.9</v>
      </c>
      <c r="I672" s="58">
        <v>244.4</v>
      </c>
    </row>
    <row r="673" spans="1:9" x14ac:dyDescent="0.2">
      <c r="A673" s="84"/>
      <c r="B673" s="30"/>
      <c r="C673" s="35">
        <v>44224.333333680559</v>
      </c>
      <c r="D673" s="58">
        <v>563.20000000000005</v>
      </c>
      <c r="E673" s="58">
        <v>0</v>
      </c>
      <c r="F673" s="58">
        <v>15.4</v>
      </c>
      <c r="G673" s="58">
        <v>54.3</v>
      </c>
      <c r="H673" s="58">
        <v>1.5</v>
      </c>
      <c r="I673" s="58">
        <v>251.1</v>
      </c>
    </row>
    <row r="674" spans="1:9" x14ac:dyDescent="0.2">
      <c r="A674" s="84"/>
      <c r="B674" s="30"/>
      <c r="C674" s="35">
        <v>44224.375000405096</v>
      </c>
      <c r="D674" s="58">
        <v>563.29999999999995</v>
      </c>
      <c r="E674" s="58">
        <v>0</v>
      </c>
      <c r="F674" s="58">
        <v>16.100000000000001</v>
      </c>
      <c r="G674" s="58">
        <v>49.5</v>
      </c>
      <c r="H674" s="58">
        <v>2.2000000000000002</v>
      </c>
      <c r="I674" s="58">
        <v>253.7</v>
      </c>
    </row>
    <row r="675" spans="1:9" x14ac:dyDescent="0.2">
      <c r="A675" s="84"/>
      <c r="B675" s="30"/>
      <c r="C675" s="35">
        <v>44224.416667129626</v>
      </c>
      <c r="D675" s="58">
        <v>563.29999999999995</v>
      </c>
      <c r="E675" s="58">
        <v>0</v>
      </c>
      <c r="F675" s="58">
        <v>16.600000000000001</v>
      </c>
      <c r="G675" s="58">
        <v>49.3</v>
      </c>
      <c r="H675" s="58">
        <v>2.9</v>
      </c>
      <c r="I675" s="58">
        <v>251.8</v>
      </c>
    </row>
    <row r="676" spans="1:9" x14ac:dyDescent="0.2">
      <c r="A676" s="84"/>
      <c r="B676" s="30"/>
      <c r="C676" s="35">
        <v>44224.458333854163</v>
      </c>
      <c r="D676" s="36">
        <v>563.29999999999995</v>
      </c>
      <c r="E676" s="36">
        <v>0</v>
      </c>
      <c r="F676" s="36">
        <v>17</v>
      </c>
      <c r="G676" s="36">
        <v>52.6</v>
      </c>
      <c r="H676" s="36">
        <v>3.3</v>
      </c>
      <c r="I676" s="36">
        <v>235</v>
      </c>
    </row>
    <row r="677" spans="1:9" x14ac:dyDescent="0.2">
      <c r="A677" s="84"/>
      <c r="B677" s="30"/>
      <c r="C677" s="35">
        <v>44224.500000578701</v>
      </c>
      <c r="D677" s="36">
        <v>563.29999999999995</v>
      </c>
      <c r="E677" s="36">
        <v>0</v>
      </c>
      <c r="F677" s="36">
        <v>17.3</v>
      </c>
      <c r="G677" s="36">
        <v>52.1</v>
      </c>
      <c r="H677" s="36">
        <v>3.4</v>
      </c>
      <c r="I677" s="36">
        <v>225.1</v>
      </c>
    </row>
    <row r="678" spans="1:9" x14ac:dyDescent="0.2">
      <c r="A678" s="84"/>
      <c r="B678" s="30"/>
      <c r="C678" s="35">
        <v>44224.541667303238</v>
      </c>
      <c r="D678" s="58">
        <v>563.20000000000005</v>
      </c>
      <c r="E678" s="58">
        <v>0</v>
      </c>
      <c r="F678" s="58">
        <v>17.8</v>
      </c>
      <c r="G678" s="58">
        <v>51.4</v>
      </c>
      <c r="H678" s="58">
        <v>3.4</v>
      </c>
      <c r="I678" s="58">
        <v>229.7</v>
      </c>
    </row>
    <row r="679" spans="1:9" x14ac:dyDescent="0.2">
      <c r="A679" s="84"/>
      <c r="B679" s="30"/>
      <c r="C679" s="35">
        <v>44224.583334027775</v>
      </c>
      <c r="D679" s="36">
        <v>563</v>
      </c>
      <c r="E679" s="36">
        <v>0</v>
      </c>
      <c r="F679" s="36">
        <v>17.8</v>
      </c>
      <c r="G679" s="36">
        <v>51.3</v>
      </c>
      <c r="H679" s="36">
        <v>3.2</v>
      </c>
      <c r="I679" s="36">
        <v>243.1</v>
      </c>
    </row>
    <row r="680" spans="1:9" x14ac:dyDescent="0.2">
      <c r="A680" s="84"/>
      <c r="B680" s="30"/>
      <c r="C680" s="35">
        <v>44224.625000752312</v>
      </c>
      <c r="D680" s="58">
        <v>562.79999999999995</v>
      </c>
      <c r="E680" s="58">
        <v>0</v>
      </c>
      <c r="F680" s="58">
        <v>17.7</v>
      </c>
      <c r="G680" s="58">
        <v>52.2</v>
      </c>
      <c r="H680" s="58">
        <v>2.9</v>
      </c>
      <c r="I680" s="58">
        <v>245.7</v>
      </c>
    </row>
    <row r="681" spans="1:9" x14ac:dyDescent="0.2">
      <c r="A681" s="84"/>
      <c r="B681" s="30"/>
      <c r="C681" s="35">
        <v>44224.666667476849</v>
      </c>
      <c r="D681" s="58">
        <v>562.70000000000005</v>
      </c>
      <c r="E681" s="58">
        <v>0</v>
      </c>
      <c r="F681" s="58">
        <v>17</v>
      </c>
      <c r="G681" s="58">
        <v>57.8</v>
      </c>
      <c r="H681" s="58">
        <v>2.8</v>
      </c>
      <c r="I681" s="58">
        <v>243.2</v>
      </c>
    </row>
    <row r="682" spans="1:9" x14ac:dyDescent="0.2">
      <c r="A682" s="84"/>
      <c r="B682" s="30"/>
      <c r="C682" s="35">
        <v>44224.708334201387</v>
      </c>
      <c r="D682" s="58">
        <v>562.79999999999995</v>
      </c>
      <c r="E682" s="58">
        <v>0</v>
      </c>
      <c r="F682" s="58">
        <v>16</v>
      </c>
      <c r="G682" s="58">
        <v>65.3</v>
      </c>
      <c r="H682" s="58">
        <v>2.1</v>
      </c>
      <c r="I682" s="58">
        <v>249.3</v>
      </c>
    </row>
    <row r="683" spans="1:9" x14ac:dyDescent="0.2">
      <c r="A683" s="84"/>
      <c r="B683" s="30"/>
      <c r="C683" s="35">
        <v>44224.750000925924</v>
      </c>
      <c r="D683" s="58">
        <v>563.1</v>
      </c>
      <c r="E683" s="58">
        <v>0</v>
      </c>
      <c r="F683" s="58">
        <v>14.1</v>
      </c>
      <c r="G683" s="58">
        <v>75.2</v>
      </c>
      <c r="H683" s="58">
        <v>0.5</v>
      </c>
      <c r="I683" s="58">
        <v>281.5</v>
      </c>
    </row>
    <row r="684" spans="1:9" x14ac:dyDescent="0.2">
      <c r="A684" s="84"/>
      <c r="B684" s="30"/>
      <c r="C684" s="35">
        <v>44224.791667650461</v>
      </c>
      <c r="D684" s="58">
        <v>563.29999999999995</v>
      </c>
      <c r="E684" s="58">
        <v>0</v>
      </c>
      <c r="F684" s="58">
        <v>13.3</v>
      </c>
      <c r="G684" s="58">
        <v>80.099999999999994</v>
      </c>
      <c r="H684" s="58">
        <v>0.5</v>
      </c>
      <c r="I684" s="58">
        <v>109.7</v>
      </c>
    </row>
    <row r="685" spans="1:9" x14ac:dyDescent="0.2">
      <c r="A685" s="84"/>
      <c r="B685" s="30"/>
      <c r="C685" s="35">
        <v>44224.833334374998</v>
      </c>
      <c r="D685" s="58">
        <v>563.4</v>
      </c>
      <c r="E685" s="58">
        <v>0</v>
      </c>
      <c r="F685" s="58">
        <v>13.9</v>
      </c>
      <c r="G685" s="58">
        <v>73.5</v>
      </c>
      <c r="H685" s="58">
        <v>0.4</v>
      </c>
      <c r="I685" s="58">
        <v>136.9</v>
      </c>
    </row>
    <row r="686" spans="1:9" x14ac:dyDescent="0.2">
      <c r="A686" s="84"/>
      <c r="B686" s="30"/>
      <c r="C686" s="35">
        <v>44224.875001099535</v>
      </c>
      <c r="D686" s="58">
        <v>563.6</v>
      </c>
      <c r="E686" s="58">
        <v>0</v>
      </c>
      <c r="F686" s="58">
        <v>13.8</v>
      </c>
      <c r="G686" s="58">
        <v>65.5</v>
      </c>
      <c r="H686" s="58">
        <v>0.8</v>
      </c>
      <c r="I686" s="58">
        <v>205.8</v>
      </c>
    </row>
    <row r="687" spans="1:9" x14ac:dyDescent="0.2">
      <c r="A687" s="84"/>
      <c r="B687" s="30"/>
      <c r="C687" s="35">
        <v>44224.916667824073</v>
      </c>
      <c r="D687" s="58">
        <v>563.70000000000005</v>
      </c>
      <c r="E687" s="58">
        <v>0</v>
      </c>
      <c r="F687" s="58">
        <v>13.7</v>
      </c>
      <c r="G687" s="58">
        <v>58</v>
      </c>
      <c r="H687" s="58">
        <v>1</v>
      </c>
      <c r="I687" s="58">
        <v>132.1</v>
      </c>
    </row>
    <row r="688" spans="1:9" ht="12.75" thickBot="1" x14ac:dyDescent="0.25">
      <c r="A688" s="85"/>
      <c r="B688" s="30"/>
      <c r="C688" s="35">
        <v>44224.95833454861</v>
      </c>
      <c r="D688" s="58">
        <v>563.4</v>
      </c>
      <c r="E688" s="58">
        <v>0</v>
      </c>
      <c r="F688" s="58">
        <v>13.7</v>
      </c>
      <c r="G688" s="58">
        <v>47.4</v>
      </c>
      <c r="H688" s="58">
        <v>1</v>
      </c>
      <c r="I688" s="58">
        <v>141.6</v>
      </c>
    </row>
    <row r="689" spans="1:9" x14ac:dyDescent="0.2">
      <c r="A689" s="83">
        <v>29</v>
      </c>
      <c r="B689" s="30"/>
      <c r="C689" s="35">
        <v>44225</v>
      </c>
      <c r="D689" s="58">
        <v>563</v>
      </c>
      <c r="E689" s="58">
        <v>0</v>
      </c>
      <c r="F689" s="58">
        <v>13.3</v>
      </c>
      <c r="G689" s="58">
        <v>50.8</v>
      </c>
      <c r="H689" s="58">
        <v>1</v>
      </c>
      <c r="I689" s="58">
        <v>128.9</v>
      </c>
    </row>
    <row r="690" spans="1:9" x14ac:dyDescent="0.2">
      <c r="A690" s="84"/>
      <c r="B690" s="30"/>
      <c r="C690" s="35">
        <v>44225.041666666664</v>
      </c>
      <c r="D690" s="36">
        <v>562.70000000000005</v>
      </c>
      <c r="E690" s="36">
        <v>0</v>
      </c>
      <c r="F690" s="36">
        <v>12.5</v>
      </c>
      <c r="G690" s="36">
        <v>65.400000000000006</v>
      </c>
      <c r="H690" s="36">
        <v>1.3</v>
      </c>
      <c r="I690" s="36">
        <v>120</v>
      </c>
    </row>
    <row r="691" spans="1:9" x14ac:dyDescent="0.2">
      <c r="A691" s="84"/>
      <c r="B691" s="30"/>
      <c r="C691" s="35">
        <v>44225.083333333336</v>
      </c>
      <c r="D691" s="36">
        <v>562.5</v>
      </c>
      <c r="E691" s="36">
        <v>0</v>
      </c>
      <c r="F691" s="36">
        <v>12.4</v>
      </c>
      <c r="G691" s="36">
        <v>65.900000000000006</v>
      </c>
      <c r="H691" s="36">
        <v>1.1000000000000001</v>
      </c>
      <c r="I691" s="36">
        <v>145</v>
      </c>
    </row>
    <row r="692" spans="1:9" x14ac:dyDescent="0.2">
      <c r="A692" s="84"/>
      <c r="B692" s="30"/>
      <c r="C692" s="35">
        <v>44225.125000057873</v>
      </c>
      <c r="D692" s="36">
        <v>562.5</v>
      </c>
      <c r="E692" s="36">
        <v>0</v>
      </c>
      <c r="F692" s="36">
        <v>12</v>
      </c>
      <c r="G692" s="36">
        <v>62.3</v>
      </c>
      <c r="H692" s="36">
        <v>1.5</v>
      </c>
      <c r="I692" s="36">
        <v>149.6</v>
      </c>
    </row>
    <row r="693" spans="1:9" x14ac:dyDescent="0.2">
      <c r="A693" s="84"/>
      <c r="B693" s="30"/>
      <c r="C693" s="35">
        <v>44225.16666678241</v>
      </c>
      <c r="D693" s="36">
        <v>562.5</v>
      </c>
      <c r="E693" s="36">
        <v>0</v>
      </c>
      <c r="F693" s="36">
        <v>11.9</v>
      </c>
      <c r="G693" s="36">
        <v>59.3</v>
      </c>
      <c r="H693" s="36">
        <v>1.3</v>
      </c>
      <c r="I693" s="36">
        <v>142.69999999999999</v>
      </c>
    </row>
    <row r="694" spans="1:9" x14ac:dyDescent="0.2">
      <c r="A694" s="84"/>
      <c r="B694" s="30"/>
      <c r="C694" s="35">
        <v>44225.208333506947</v>
      </c>
      <c r="D694" s="36">
        <v>562.9</v>
      </c>
      <c r="E694" s="36">
        <v>0</v>
      </c>
      <c r="F694" s="36">
        <v>12.1</v>
      </c>
      <c r="G694" s="36">
        <v>55.6</v>
      </c>
      <c r="H694" s="36">
        <v>1.4</v>
      </c>
      <c r="I694" s="36">
        <v>143</v>
      </c>
    </row>
    <row r="695" spans="1:9" x14ac:dyDescent="0.2">
      <c r="A695" s="84"/>
      <c r="B695" s="30"/>
      <c r="C695" s="35">
        <v>44225.250000231485</v>
      </c>
      <c r="D695" s="36">
        <v>563.29999999999995</v>
      </c>
      <c r="E695" s="36">
        <v>0</v>
      </c>
      <c r="F695" s="36">
        <v>13.4</v>
      </c>
      <c r="G695" s="36">
        <v>54.4</v>
      </c>
      <c r="H695" s="36">
        <v>1</v>
      </c>
      <c r="I695" s="36">
        <v>144.19999999999999</v>
      </c>
    </row>
    <row r="696" spans="1:9" x14ac:dyDescent="0.2">
      <c r="A696" s="84"/>
      <c r="B696" s="30"/>
      <c r="C696" s="35">
        <v>44225.291666956022</v>
      </c>
      <c r="D696" s="36">
        <v>563.5</v>
      </c>
      <c r="E696" s="36">
        <v>0</v>
      </c>
      <c r="F696" s="36">
        <v>15.7</v>
      </c>
      <c r="G696" s="36">
        <v>48.9</v>
      </c>
      <c r="H696" s="36">
        <v>0.6</v>
      </c>
      <c r="I696" s="36">
        <v>230.4</v>
      </c>
    </row>
    <row r="697" spans="1:9" x14ac:dyDescent="0.2">
      <c r="A697" s="84"/>
      <c r="B697" s="30"/>
      <c r="C697" s="35">
        <v>44225.333333680559</v>
      </c>
      <c r="D697" s="36">
        <v>563.6</v>
      </c>
      <c r="E697" s="36">
        <v>0</v>
      </c>
      <c r="F697" s="36">
        <v>16.3</v>
      </c>
      <c r="G697" s="36">
        <v>46.5</v>
      </c>
      <c r="H697" s="36">
        <v>1.2</v>
      </c>
      <c r="I697" s="36">
        <v>250.9</v>
      </c>
    </row>
    <row r="698" spans="1:9" x14ac:dyDescent="0.2">
      <c r="A698" s="84"/>
      <c r="B698" s="30"/>
      <c r="C698" s="35">
        <v>44225.375000405096</v>
      </c>
      <c r="D698" s="36">
        <v>563.70000000000005</v>
      </c>
      <c r="E698" s="36">
        <v>0</v>
      </c>
      <c r="F698" s="36">
        <v>16.7</v>
      </c>
      <c r="G698" s="36">
        <v>45.1</v>
      </c>
      <c r="H698" s="36">
        <v>2.6</v>
      </c>
      <c r="I698" s="36">
        <v>241</v>
      </c>
    </row>
    <row r="699" spans="1:9" x14ac:dyDescent="0.2">
      <c r="A699" s="84"/>
      <c r="B699" s="30"/>
      <c r="C699" s="35">
        <v>44225.416667129626</v>
      </c>
      <c r="D699" s="36">
        <v>563.70000000000005</v>
      </c>
      <c r="E699" s="36">
        <v>0</v>
      </c>
      <c r="F699" s="36">
        <v>17.3</v>
      </c>
      <c r="G699" s="36">
        <v>45.2</v>
      </c>
      <c r="H699" s="36">
        <v>3.1</v>
      </c>
      <c r="I699" s="36">
        <v>227.7</v>
      </c>
    </row>
    <row r="700" spans="1:9" x14ac:dyDescent="0.2">
      <c r="A700" s="84"/>
      <c r="B700" s="30"/>
      <c r="C700" s="35">
        <v>44225.458333854163</v>
      </c>
      <c r="D700" s="36">
        <v>563.6</v>
      </c>
      <c r="E700" s="36">
        <v>0</v>
      </c>
      <c r="F700" s="36">
        <v>17.8</v>
      </c>
      <c r="G700" s="36">
        <v>46</v>
      </c>
      <c r="H700" s="36">
        <v>2.7</v>
      </c>
      <c r="I700" s="36">
        <v>222.6</v>
      </c>
    </row>
    <row r="701" spans="1:9" x14ac:dyDescent="0.2">
      <c r="A701" s="84"/>
      <c r="B701" s="30"/>
      <c r="C701" s="35">
        <v>44225.500000578701</v>
      </c>
      <c r="D701" s="36">
        <v>563.29999999999995</v>
      </c>
      <c r="E701" s="36">
        <v>0</v>
      </c>
      <c r="F701" s="36">
        <v>18.5</v>
      </c>
      <c r="G701" s="36">
        <v>42.3</v>
      </c>
      <c r="H701" s="36">
        <v>2.9</v>
      </c>
      <c r="I701" s="36">
        <v>232.6</v>
      </c>
    </row>
    <row r="702" spans="1:9" x14ac:dyDescent="0.2">
      <c r="A702" s="84"/>
      <c r="B702" s="30"/>
      <c r="C702" s="35">
        <v>44225.541667303238</v>
      </c>
      <c r="D702" s="36">
        <v>563.1</v>
      </c>
      <c r="E702" s="36">
        <v>0</v>
      </c>
      <c r="F702" s="36">
        <v>19</v>
      </c>
      <c r="G702" s="36">
        <v>42.3</v>
      </c>
      <c r="H702" s="36">
        <v>3.2</v>
      </c>
      <c r="I702" s="36">
        <v>236.5</v>
      </c>
    </row>
    <row r="703" spans="1:9" x14ac:dyDescent="0.2">
      <c r="A703" s="84"/>
      <c r="B703" s="30"/>
      <c r="C703" s="35">
        <v>44225.583334027775</v>
      </c>
      <c r="D703" s="36">
        <v>562.9</v>
      </c>
      <c r="E703" s="36">
        <v>0</v>
      </c>
      <c r="F703" s="36">
        <v>19</v>
      </c>
      <c r="G703" s="36">
        <v>45.2</v>
      </c>
      <c r="H703" s="36">
        <v>3.5</v>
      </c>
      <c r="I703" s="36">
        <v>246.9</v>
      </c>
    </row>
    <row r="704" spans="1:9" x14ac:dyDescent="0.2">
      <c r="A704" s="84"/>
      <c r="B704" s="30"/>
      <c r="C704" s="35">
        <v>44225.625000752312</v>
      </c>
      <c r="D704" s="36">
        <v>562.79999999999995</v>
      </c>
      <c r="E704" s="36">
        <v>0</v>
      </c>
      <c r="F704" s="36">
        <v>18.8</v>
      </c>
      <c r="G704" s="36">
        <v>48.3</v>
      </c>
      <c r="H704" s="36">
        <v>3.4</v>
      </c>
      <c r="I704" s="36">
        <v>241.8</v>
      </c>
    </row>
    <row r="705" spans="1:9" x14ac:dyDescent="0.2">
      <c r="A705" s="84"/>
      <c r="B705" s="30"/>
      <c r="C705" s="35">
        <v>44225.666667476849</v>
      </c>
      <c r="D705" s="36">
        <v>563.1</v>
      </c>
      <c r="E705" s="36">
        <v>0</v>
      </c>
      <c r="F705" s="36">
        <v>18</v>
      </c>
      <c r="G705" s="36">
        <v>52.3</v>
      </c>
      <c r="H705" s="36">
        <v>3.2</v>
      </c>
      <c r="I705" s="36">
        <v>243.3</v>
      </c>
    </row>
    <row r="706" spans="1:9" x14ac:dyDescent="0.2">
      <c r="A706" s="84"/>
      <c r="B706" s="30"/>
      <c r="C706" s="35">
        <v>44225.708334201387</v>
      </c>
      <c r="D706" s="36">
        <v>563.4</v>
      </c>
      <c r="E706" s="36">
        <v>0</v>
      </c>
      <c r="F706" s="36">
        <v>16.5</v>
      </c>
      <c r="G706" s="36">
        <v>57.3</v>
      </c>
      <c r="H706" s="36">
        <v>2.2999999999999998</v>
      </c>
      <c r="I706" s="36">
        <v>246.8</v>
      </c>
    </row>
    <row r="707" spans="1:9" x14ac:dyDescent="0.2">
      <c r="A707" s="84"/>
      <c r="B707" s="30"/>
      <c r="C707" s="35">
        <v>44225.750000925924</v>
      </c>
      <c r="D707" s="36">
        <v>563.70000000000005</v>
      </c>
      <c r="E707" s="36">
        <v>0</v>
      </c>
      <c r="F707" s="36">
        <v>14.7</v>
      </c>
      <c r="G707" s="36">
        <v>65.099999999999994</v>
      </c>
      <c r="H707" s="36">
        <v>0.6</v>
      </c>
      <c r="I707" s="36">
        <v>259.8</v>
      </c>
    </row>
    <row r="708" spans="1:9" x14ac:dyDescent="0.2">
      <c r="A708" s="84"/>
      <c r="B708" s="30"/>
      <c r="C708" s="35">
        <v>44225.791667650461</v>
      </c>
      <c r="D708" s="36">
        <v>564</v>
      </c>
      <c r="E708" s="36">
        <v>0</v>
      </c>
      <c r="F708" s="36">
        <v>13.3</v>
      </c>
      <c r="G708" s="36">
        <v>73.7</v>
      </c>
      <c r="H708" s="36">
        <v>0.5</v>
      </c>
      <c r="I708" s="36">
        <v>95.4</v>
      </c>
    </row>
    <row r="709" spans="1:9" x14ac:dyDescent="0.2">
      <c r="A709" s="84"/>
      <c r="B709" s="30"/>
      <c r="C709" s="35">
        <v>44225.833334374998</v>
      </c>
      <c r="D709" s="36">
        <v>564.1</v>
      </c>
      <c r="E709" s="36">
        <v>0</v>
      </c>
      <c r="F709" s="36">
        <v>13.6</v>
      </c>
      <c r="G709" s="36">
        <v>71.2</v>
      </c>
      <c r="H709" s="36">
        <v>0.5</v>
      </c>
      <c r="I709" s="36">
        <v>117.5</v>
      </c>
    </row>
    <row r="710" spans="1:9" x14ac:dyDescent="0.2">
      <c r="A710" s="84"/>
      <c r="B710" s="30"/>
      <c r="C710" s="35">
        <v>44225.875001099535</v>
      </c>
      <c r="D710" s="36">
        <v>564.4</v>
      </c>
      <c r="E710" s="36">
        <v>0</v>
      </c>
      <c r="F710" s="36">
        <v>13.6</v>
      </c>
      <c r="G710" s="36">
        <v>68.900000000000006</v>
      </c>
      <c r="H710" s="36">
        <v>1.2</v>
      </c>
      <c r="I710" s="36">
        <v>120.2</v>
      </c>
    </row>
    <row r="711" spans="1:9" x14ac:dyDescent="0.2">
      <c r="A711" s="84"/>
      <c r="B711" s="30"/>
      <c r="C711" s="35">
        <v>44225.916667824073</v>
      </c>
      <c r="D711" s="36">
        <v>564.5</v>
      </c>
      <c r="E711" s="36">
        <v>0</v>
      </c>
      <c r="F711" s="36">
        <v>13.7</v>
      </c>
      <c r="G711" s="36">
        <v>66.8</v>
      </c>
      <c r="H711" s="36">
        <v>0.8</v>
      </c>
      <c r="I711" s="36">
        <v>137</v>
      </c>
    </row>
    <row r="712" spans="1:9" ht="12.75" thickBot="1" x14ac:dyDescent="0.25">
      <c r="A712" s="85"/>
      <c r="B712" s="30"/>
      <c r="C712" s="35">
        <v>44225.95833454861</v>
      </c>
      <c r="D712" s="36">
        <v>564.1</v>
      </c>
      <c r="E712" s="36">
        <v>0</v>
      </c>
      <c r="F712" s="36">
        <v>13.6</v>
      </c>
      <c r="G712" s="36">
        <v>59.9</v>
      </c>
      <c r="H712" s="36">
        <v>1.2</v>
      </c>
      <c r="I712" s="36">
        <v>131.80000000000001</v>
      </c>
    </row>
    <row r="713" spans="1:9" x14ac:dyDescent="0.2">
      <c r="A713" s="83">
        <v>30</v>
      </c>
      <c r="B713" s="30"/>
      <c r="C713" s="35">
        <v>44226</v>
      </c>
      <c r="D713" s="36">
        <v>563.79999999999995</v>
      </c>
      <c r="E713" s="36">
        <v>0</v>
      </c>
      <c r="F713" s="36">
        <v>13.5</v>
      </c>
      <c r="G713" s="36">
        <v>57.1</v>
      </c>
      <c r="H713" s="36">
        <v>1.2</v>
      </c>
      <c r="I713" s="36">
        <v>150.69999999999999</v>
      </c>
    </row>
    <row r="714" spans="1:9" x14ac:dyDescent="0.2">
      <c r="A714" s="84"/>
      <c r="B714" s="30"/>
      <c r="C714" s="35">
        <v>44226.041666666664</v>
      </c>
      <c r="D714" s="36">
        <v>563.4</v>
      </c>
      <c r="E714" s="36">
        <v>0</v>
      </c>
      <c r="F714" s="36">
        <v>13.2</v>
      </c>
      <c r="G714" s="36">
        <v>50.8</v>
      </c>
      <c r="H714" s="36">
        <v>1.5</v>
      </c>
      <c r="I714" s="36">
        <v>146.6</v>
      </c>
    </row>
    <row r="715" spans="1:9" x14ac:dyDescent="0.2">
      <c r="A715" s="84"/>
      <c r="B715" s="30"/>
      <c r="C715" s="35">
        <v>44226.083333333336</v>
      </c>
      <c r="D715" s="36">
        <v>563</v>
      </c>
      <c r="E715" s="36">
        <v>0</v>
      </c>
      <c r="F715" s="36">
        <v>13.2</v>
      </c>
      <c r="G715" s="36">
        <v>44.5</v>
      </c>
      <c r="H715" s="36">
        <v>1.5</v>
      </c>
      <c r="I715" s="36">
        <v>149.69999999999999</v>
      </c>
    </row>
    <row r="716" spans="1:9" x14ac:dyDescent="0.2">
      <c r="A716" s="84"/>
      <c r="B716" s="30"/>
      <c r="C716" s="35">
        <v>44226.125000057873</v>
      </c>
      <c r="D716" s="36">
        <v>562.9</v>
      </c>
      <c r="E716" s="36">
        <v>0</v>
      </c>
      <c r="F716" s="36">
        <v>13</v>
      </c>
      <c r="G716" s="36">
        <v>36.4</v>
      </c>
      <c r="H716" s="36">
        <v>1.1000000000000001</v>
      </c>
      <c r="I716" s="36">
        <v>158.5</v>
      </c>
    </row>
    <row r="717" spans="1:9" x14ac:dyDescent="0.2">
      <c r="A717" s="84"/>
      <c r="B717" s="30"/>
      <c r="C717" s="35">
        <v>44226.16666678241</v>
      </c>
      <c r="D717" s="36">
        <v>562.9</v>
      </c>
      <c r="E717" s="36">
        <v>0</v>
      </c>
      <c r="F717" s="36">
        <v>12.8</v>
      </c>
      <c r="G717" s="36">
        <v>36.299999999999997</v>
      </c>
      <c r="H717" s="36">
        <v>1.2</v>
      </c>
      <c r="I717" s="36">
        <v>154.19999999999999</v>
      </c>
    </row>
    <row r="718" spans="1:9" x14ac:dyDescent="0.2">
      <c r="A718" s="84"/>
      <c r="B718" s="30"/>
      <c r="C718" s="35">
        <v>44226.208333506947</v>
      </c>
      <c r="D718" s="36">
        <v>563.20000000000005</v>
      </c>
      <c r="E718" s="36">
        <v>0</v>
      </c>
      <c r="F718" s="36">
        <v>12.8</v>
      </c>
      <c r="G718" s="36">
        <v>33.6</v>
      </c>
      <c r="H718" s="36">
        <v>1.2</v>
      </c>
      <c r="I718" s="36">
        <v>149.80000000000001</v>
      </c>
    </row>
    <row r="719" spans="1:9" x14ac:dyDescent="0.2">
      <c r="A719" s="84"/>
      <c r="B719" s="30"/>
      <c r="C719" s="35">
        <v>44226.250000231485</v>
      </c>
      <c r="D719" s="36">
        <v>563.5</v>
      </c>
      <c r="E719" s="36">
        <v>0</v>
      </c>
      <c r="F719" s="36">
        <v>13.7</v>
      </c>
      <c r="G719" s="36">
        <v>29.5</v>
      </c>
      <c r="H719" s="36">
        <v>1.1000000000000001</v>
      </c>
      <c r="I719" s="36">
        <v>159.30000000000001</v>
      </c>
    </row>
    <row r="720" spans="1:9" x14ac:dyDescent="0.2">
      <c r="A720" s="84"/>
      <c r="B720" s="30"/>
      <c r="C720" s="35">
        <v>44226.291666956022</v>
      </c>
      <c r="D720" s="36" t="s">
        <v>66</v>
      </c>
      <c r="E720" s="36" t="s">
        <v>66</v>
      </c>
      <c r="F720" s="36" t="s">
        <v>66</v>
      </c>
      <c r="G720" s="36" t="s">
        <v>66</v>
      </c>
      <c r="H720" s="36" t="s">
        <v>66</v>
      </c>
      <c r="I720" s="36" t="s">
        <v>66</v>
      </c>
    </row>
    <row r="721" spans="1:9" x14ac:dyDescent="0.2">
      <c r="A721" s="84"/>
      <c r="B721" s="30"/>
      <c r="C721" s="35">
        <v>44226.333333680559</v>
      </c>
      <c r="D721" s="36" t="s">
        <v>66</v>
      </c>
      <c r="E721" s="36" t="s">
        <v>66</v>
      </c>
      <c r="F721" s="36" t="s">
        <v>66</v>
      </c>
      <c r="G721" s="36" t="s">
        <v>66</v>
      </c>
      <c r="H721" s="36" t="s">
        <v>66</v>
      </c>
      <c r="I721" s="36" t="s">
        <v>66</v>
      </c>
    </row>
    <row r="722" spans="1:9" x14ac:dyDescent="0.2">
      <c r="A722" s="84"/>
      <c r="B722" s="30"/>
      <c r="C722" s="35">
        <v>44226.375000405096</v>
      </c>
      <c r="D722" s="36" t="s">
        <v>66</v>
      </c>
      <c r="E722" s="36" t="s">
        <v>66</v>
      </c>
      <c r="F722" s="36" t="s">
        <v>66</v>
      </c>
      <c r="G722" s="36" t="s">
        <v>66</v>
      </c>
      <c r="H722" s="36" t="s">
        <v>66</v>
      </c>
      <c r="I722" s="36" t="s">
        <v>66</v>
      </c>
    </row>
    <row r="723" spans="1:9" x14ac:dyDescent="0.2">
      <c r="A723" s="84"/>
      <c r="B723" s="30"/>
      <c r="C723" s="35">
        <v>44226.416667129626</v>
      </c>
      <c r="D723" s="36" t="s">
        <v>66</v>
      </c>
      <c r="E723" s="36" t="s">
        <v>66</v>
      </c>
      <c r="F723" s="36" t="s">
        <v>66</v>
      </c>
      <c r="G723" s="36" t="s">
        <v>66</v>
      </c>
      <c r="H723" s="36" t="s">
        <v>66</v>
      </c>
      <c r="I723" s="36" t="s">
        <v>66</v>
      </c>
    </row>
    <row r="724" spans="1:9" x14ac:dyDescent="0.2">
      <c r="A724" s="84"/>
      <c r="B724" s="30"/>
      <c r="C724" s="35">
        <v>44226.458333854163</v>
      </c>
      <c r="D724" s="36" t="s">
        <v>66</v>
      </c>
      <c r="E724" s="36" t="s">
        <v>66</v>
      </c>
      <c r="F724" s="36" t="s">
        <v>66</v>
      </c>
      <c r="G724" s="36" t="s">
        <v>66</v>
      </c>
      <c r="H724" s="36" t="s">
        <v>66</v>
      </c>
      <c r="I724" s="36" t="s">
        <v>66</v>
      </c>
    </row>
    <row r="725" spans="1:9" x14ac:dyDescent="0.2">
      <c r="A725" s="84"/>
      <c r="B725" s="30"/>
      <c r="C725" s="35">
        <v>44226.500000578701</v>
      </c>
      <c r="D725" s="36" t="s">
        <v>66</v>
      </c>
      <c r="E725" s="36" t="s">
        <v>66</v>
      </c>
      <c r="F725" s="36" t="s">
        <v>66</v>
      </c>
      <c r="G725" s="36" t="s">
        <v>66</v>
      </c>
      <c r="H725" s="36" t="s">
        <v>66</v>
      </c>
      <c r="I725" s="36" t="s">
        <v>66</v>
      </c>
    </row>
    <row r="726" spans="1:9" x14ac:dyDescent="0.2">
      <c r="A726" s="84"/>
      <c r="B726" s="30"/>
      <c r="C726" s="35">
        <v>44226.541667303238</v>
      </c>
      <c r="D726" s="36" t="s">
        <v>66</v>
      </c>
      <c r="E726" s="36" t="s">
        <v>66</v>
      </c>
      <c r="F726" s="36" t="s">
        <v>66</v>
      </c>
      <c r="G726" s="36" t="s">
        <v>66</v>
      </c>
      <c r="H726" s="36" t="s">
        <v>66</v>
      </c>
      <c r="I726" s="36" t="s">
        <v>66</v>
      </c>
    </row>
    <row r="727" spans="1:9" x14ac:dyDescent="0.2">
      <c r="A727" s="84"/>
      <c r="B727" s="30"/>
      <c r="C727" s="35">
        <v>44226.583334027775</v>
      </c>
      <c r="D727" s="36" t="s">
        <v>66</v>
      </c>
      <c r="E727" s="36" t="s">
        <v>66</v>
      </c>
      <c r="F727" s="36" t="s">
        <v>66</v>
      </c>
      <c r="G727" s="36" t="s">
        <v>66</v>
      </c>
      <c r="H727" s="36" t="s">
        <v>66</v>
      </c>
      <c r="I727" s="36" t="s">
        <v>66</v>
      </c>
    </row>
    <row r="728" spans="1:9" x14ac:dyDescent="0.2">
      <c r="A728" s="84"/>
      <c r="B728" s="30"/>
      <c r="C728" s="35">
        <v>44226.625000752312</v>
      </c>
      <c r="D728" s="36" t="s">
        <v>66</v>
      </c>
      <c r="E728" s="36" t="s">
        <v>66</v>
      </c>
      <c r="F728" s="36" t="s">
        <v>66</v>
      </c>
      <c r="G728" s="36" t="s">
        <v>66</v>
      </c>
      <c r="H728" s="36" t="s">
        <v>66</v>
      </c>
      <c r="I728" s="36" t="s">
        <v>66</v>
      </c>
    </row>
    <row r="729" spans="1:9" x14ac:dyDescent="0.2">
      <c r="A729" s="84"/>
      <c r="B729" s="30"/>
      <c r="C729" s="35">
        <v>44226.666667476849</v>
      </c>
      <c r="D729" s="36" t="s">
        <v>66</v>
      </c>
      <c r="E729" s="36" t="s">
        <v>66</v>
      </c>
      <c r="F729" s="36" t="s">
        <v>66</v>
      </c>
      <c r="G729" s="36" t="s">
        <v>66</v>
      </c>
      <c r="H729" s="36" t="s">
        <v>66</v>
      </c>
      <c r="I729" s="36" t="s">
        <v>66</v>
      </c>
    </row>
    <row r="730" spans="1:9" x14ac:dyDescent="0.2">
      <c r="A730" s="84"/>
      <c r="B730" s="30"/>
      <c r="C730" s="35">
        <v>44226.708334201387</v>
      </c>
      <c r="D730" s="36" t="s">
        <v>66</v>
      </c>
      <c r="E730" s="36" t="s">
        <v>66</v>
      </c>
      <c r="F730" s="36" t="s">
        <v>66</v>
      </c>
      <c r="G730" s="36" t="s">
        <v>66</v>
      </c>
      <c r="H730" s="36" t="s">
        <v>66</v>
      </c>
      <c r="I730" s="36" t="s">
        <v>66</v>
      </c>
    </row>
    <row r="731" spans="1:9" x14ac:dyDescent="0.2">
      <c r="A731" s="84"/>
      <c r="B731" s="30"/>
      <c r="C731" s="35">
        <v>44226.750000925924</v>
      </c>
      <c r="D731" s="36" t="s">
        <v>66</v>
      </c>
      <c r="E731" s="36" t="s">
        <v>66</v>
      </c>
      <c r="F731" s="36" t="s">
        <v>66</v>
      </c>
      <c r="G731" s="36" t="s">
        <v>66</v>
      </c>
      <c r="H731" s="36" t="s">
        <v>66</v>
      </c>
      <c r="I731" s="36" t="s">
        <v>66</v>
      </c>
    </row>
    <row r="732" spans="1:9" x14ac:dyDescent="0.2">
      <c r="A732" s="84"/>
      <c r="B732" s="30"/>
      <c r="C732" s="35">
        <v>44226.791667650461</v>
      </c>
      <c r="D732" s="36" t="s">
        <v>66</v>
      </c>
      <c r="E732" s="36" t="s">
        <v>66</v>
      </c>
      <c r="F732" s="36" t="s">
        <v>66</v>
      </c>
      <c r="G732" s="36" t="s">
        <v>66</v>
      </c>
      <c r="H732" s="36" t="s">
        <v>66</v>
      </c>
      <c r="I732" s="36" t="s">
        <v>66</v>
      </c>
    </row>
    <row r="733" spans="1:9" x14ac:dyDescent="0.2">
      <c r="A733" s="84"/>
      <c r="B733" s="30"/>
      <c r="C733" s="35">
        <v>44226.833334374998</v>
      </c>
      <c r="D733" s="36" t="s">
        <v>66</v>
      </c>
      <c r="E733" s="36" t="s">
        <v>66</v>
      </c>
      <c r="F733" s="36" t="s">
        <v>66</v>
      </c>
      <c r="G733" s="36" t="s">
        <v>66</v>
      </c>
      <c r="H733" s="36" t="s">
        <v>66</v>
      </c>
      <c r="I733" s="36" t="s">
        <v>66</v>
      </c>
    </row>
    <row r="734" spans="1:9" x14ac:dyDescent="0.2">
      <c r="A734" s="84"/>
      <c r="B734" s="30"/>
      <c r="C734" s="35">
        <v>44226.875001099535</v>
      </c>
      <c r="D734" s="36" t="s">
        <v>66</v>
      </c>
      <c r="E734" s="36" t="s">
        <v>66</v>
      </c>
      <c r="F734" s="36" t="s">
        <v>66</v>
      </c>
      <c r="G734" s="36" t="s">
        <v>66</v>
      </c>
      <c r="H734" s="36" t="s">
        <v>66</v>
      </c>
      <c r="I734" s="36" t="s">
        <v>66</v>
      </c>
    </row>
    <row r="735" spans="1:9" x14ac:dyDescent="0.2">
      <c r="A735" s="84"/>
      <c r="B735" s="30"/>
      <c r="C735" s="35">
        <v>44226.916667824073</v>
      </c>
      <c r="D735" s="36" t="s">
        <v>66</v>
      </c>
      <c r="E735" s="36" t="s">
        <v>66</v>
      </c>
      <c r="F735" s="36" t="s">
        <v>66</v>
      </c>
      <c r="G735" s="36" t="s">
        <v>66</v>
      </c>
      <c r="H735" s="36" t="s">
        <v>66</v>
      </c>
      <c r="I735" s="36" t="s">
        <v>66</v>
      </c>
    </row>
    <row r="736" spans="1:9" ht="12.75" thickBot="1" x14ac:dyDescent="0.25">
      <c r="A736" s="85"/>
      <c r="B736" s="30"/>
      <c r="C736" s="35">
        <v>44226.95833454861</v>
      </c>
      <c r="D736" s="36" t="s">
        <v>66</v>
      </c>
      <c r="E736" s="36" t="s">
        <v>66</v>
      </c>
      <c r="F736" s="36" t="s">
        <v>66</v>
      </c>
      <c r="G736" s="36" t="s">
        <v>66</v>
      </c>
      <c r="H736" s="36" t="s">
        <v>66</v>
      </c>
      <c r="I736" s="36" t="s">
        <v>66</v>
      </c>
    </row>
    <row r="737" spans="1:16" x14ac:dyDescent="0.2">
      <c r="A737" s="30"/>
      <c r="B737" s="30"/>
      <c r="C737" s="5" t="s">
        <v>58</v>
      </c>
      <c r="D737" s="3">
        <f>MIN(D17:D736)</f>
        <v>562</v>
      </c>
      <c r="E737" s="3">
        <f>MIN(E17:E736)</f>
        <v>0</v>
      </c>
      <c r="F737" s="3">
        <f>MIN(F17:F736)</f>
        <v>10.5</v>
      </c>
      <c r="G737" s="3">
        <f>MIN(G17:G736)</f>
        <v>29.5</v>
      </c>
      <c r="H737" s="3">
        <f>MIN(H17:H736)</f>
        <v>0</v>
      </c>
      <c r="I737" s="3" t="s">
        <v>61</v>
      </c>
    </row>
    <row r="738" spans="1:16" x14ac:dyDescent="0.2">
      <c r="A738" s="30"/>
      <c r="B738" s="30"/>
      <c r="C738" s="5" t="s">
        <v>59</v>
      </c>
      <c r="D738" s="3">
        <f>MAX(D17:D736)</f>
        <v>565.4</v>
      </c>
      <c r="E738" s="3">
        <f>MAX(E17:E736)</f>
        <v>9.1</v>
      </c>
      <c r="F738" s="3">
        <f>MAX(F17:F736)</f>
        <v>19.100000000000001</v>
      </c>
      <c r="G738" s="3">
        <f>MAX(G17:G736)</f>
        <v>99.5</v>
      </c>
      <c r="H738" s="3">
        <f>MAX(H17:H736)</f>
        <v>3.5</v>
      </c>
      <c r="I738" s="3" t="s">
        <v>61</v>
      </c>
    </row>
    <row r="739" spans="1:16" ht="15" customHeight="1" x14ac:dyDescent="0.2">
      <c r="A739" s="30"/>
      <c r="B739" s="30"/>
      <c r="C739" s="5" t="s">
        <v>60</v>
      </c>
      <c r="D739" s="3">
        <f>AVERAGE(D17:D736)</f>
        <v>563.51223021582791</v>
      </c>
      <c r="E739" s="3">
        <f>AVERAGE(E17:E736)</f>
        <v>7.8417266187050347E-2</v>
      </c>
      <c r="F739" s="3">
        <f>AVERAGE(F17:F736)</f>
        <v>13.778273381294975</v>
      </c>
      <c r="G739" s="3">
        <f>AVERAGE(G17:G736)</f>
        <v>83.948920863309453</v>
      </c>
      <c r="H739" s="3">
        <f>AVERAGE(H17:H736)</f>
        <v>1.1523741007194237</v>
      </c>
      <c r="I739" s="3" t="s">
        <v>61</v>
      </c>
    </row>
    <row r="740" spans="1:16" x14ac:dyDescent="0.2">
      <c r="C740" s="59" t="s">
        <v>62</v>
      </c>
      <c r="H740" s="16"/>
      <c r="I740" s="16"/>
    </row>
    <row r="741" spans="1:16" x14ac:dyDescent="0.2">
      <c r="C741" s="68" t="s">
        <v>65</v>
      </c>
      <c r="D741" s="68"/>
      <c r="E741" s="68"/>
      <c r="F741" s="68"/>
      <c r="G741" s="68"/>
      <c r="H741" s="68"/>
      <c r="I741" s="68"/>
      <c r="J741" s="68"/>
      <c r="K741" s="68"/>
      <c r="L741" s="68"/>
      <c r="M741" s="68"/>
      <c r="N741" s="68"/>
      <c r="O741" s="68"/>
      <c r="P741" s="68"/>
    </row>
    <row r="742" spans="1:16" x14ac:dyDescent="0.2">
      <c r="C742" s="66" t="s">
        <v>67</v>
      </c>
      <c r="D742" s="65"/>
      <c r="E742" s="65"/>
      <c r="F742" s="65"/>
      <c r="G742" s="65"/>
      <c r="H742" s="65"/>
      <c r="I742" s="65"/>
      <c r="J742" s="65"/>
      <c r="K742" s="65"/>
      <c r="L742" s="65"/>
      <c r="M742" s="65"/>
      <c r="N742" s="65"/>
      <c r="O742" s="65"/>
      <c r="P742" s="65"/>
    </row>
  </sheetData>
  <mergeCells count="36">
    <mergeCell ref="A713:A736"/>
    <mergeCell ref="A665:A688"/>
    <mergeCell ref="A689:A712"/>
    <mergeCell ref="A545:A568"/>
    <mergeCell ref="A569:A592"/>
    <mergeCell ref="A593:A616"/>
    <mergeCell ref="A617:A640"/>
    <mergeCell ref="A641:A664"/>
    <mergeCell ref="A521:A544"/>
    <mergeCell ref="A257:A280"/>
    <mergeCell ref="A281:A304"/>
    <mergeCell ref="A305:A328"/>
    <mergeCell ref="A329:A352"/>
    <mergeCell ref="A353:A376"/>
    <mergeCell ref="A377:A400"/>
    <mergeCell ref="A401:A424"/>
    <mergeCell ref="A425:A448"/>
    <mergeCell ref="A449:A472"/>
    <mergeCell ref="A473:A496"/>
    <mergeCell ref="A497:A520"/>
    <mergeCell ref="C741:P741"/>
    <mergeCell ref="A233:A256"/>
    <mergeCell ref="C2:C4"/>
    <mergeCell ref="D2:I4"/>
    <mergeCell ref="A17:A40"/>
    <mergeCell ref="A41:A64"/>
    <mergeCell ref="A65:A88"/>
    <mergeCell ref="A89:A112"/>
    <mergeCell ref="C10:I10"/>
    <mergeCell ref="A113:A136"/>
    <mergeCell ref="A137:A160"/>
    <mergeCell ref="A161:A184"/>
    <mergeCell ref="A185:A208"/>
    <mergeCell ref="A209:A232"/>
    <mergeCell ref="D6:I6"/>
    <mergeCell ref="H8:I8"/>
  </mergeCells>
  <pageMargins left="0.70866141732283472" right="0.70866141732283472" top="0.74803149606299213" bottom="0.74803149606299213" header="0.31496062992125984" footer="0.31496062992125984"/>
  <pageSetup paperSize="9" scale="49" orientation="portrait" horizontalDpi="4294967292" verticalDpi="300" r:id="rId1"/>
  <rowBreaks count="1" manualBreakCount="1">
    <brk id="636" min="1"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4"/>
  <sheetViews>
    <sheetView workbookViewId="0">
      <selection sqref="A1:G1"/>
    </sheetView>
  </sheetViews>
  <sheetFormatPr baseColWidth="10" defaultColWidth="11.5703125" defaultRowHeight="12.75" x14ac:dyDescent="0.2"/>
  <cols>
    <col min="1" max="1" width="17.140625" customWidth="1"/>
  </cols>
  <sheetData>
    <row r="1" spans="1:7" ht="36" customHeight="1" x14ac:dyDescent="0.2">
      <c r="A1" s="102" t="s">
        <v>4</v>
      </c>
      <c r="B1" s="102"/>
      <c r="C1" s="102"/>
      <c r="D1" s="102"/>
      <c r="E1" s="102"/>
      <c r="F1" s="102"/>
      <c r="G1" s="102"/>
    </row>
    <row r="2" spans="1:7" ht="18.75" customHeight="1" x14ac:dyDescent="0.2">
      <c r="A2" s="102" t="s">
        <v>18</v>
      </c>
      <c r="B2" s="102"/>
      <c r="C2" s="102"/>
      <c r="D2" s="102"/>
      <c r="E2" s="102"/>
      <c r="F2" s="102"/>
      <c r="G2" s="102"/>
    </row>
    <row r="7" spans="1:7" x14ac:dyDescent="0.2">
      <c r="A7" t="s">
        <v>5</v>
      </c>
    </row>
    <row r="8" spans="1:7" x14ac:dyDescent="0.2">
      <c r="A8" s="2" t="s">
        <v>17</v>
      </c>
      <c r="B8" t="s">
        <v>7</v>
      </c>
    </row>
    <row r="9" spans="1:7" x14ac:dyDescent="0.2">
      <c r="A9" s="2" t="s">
        <v>8</v>
      </c>
      <c r="B9" s="1" t="s">
        <v>9</v>
      </c>
    </row>
    <row r="10" spans="1:7" x14ac:dyDescent="0.2">
      <c r="A10" s="2" t="s">
        <v>11</v>
      </c>
      <c r="B10" s="1" t="s">
        <v>10</v>
      </c>
    </row>
    <row r="11" spans="1:7" x14ac:dyDescent="0.2">
      <c r="A11" s="2" t="s">
        <v>13</v>
      </c>
      <c r="B11" s="1" t="s">
        <v>12</v>
      </c>
    </row>
    <row r="12" spans="1:7" x14ac:dyDescent="0.2">
      <c r="A12" s="2" t="s">
        <v>14</v>
      </c>
      <c r="B12" s="1" t="s">
        <v>15</v>
      </c>
    </row>
    <row r="13" spans="1:7" x14ac:dyDescent="0.2">
      <c r="A13" s="2" t="s">
        <v>6</v>
      </c>
      <c r="B13" s="1" t="s">
        <v>16</v>
      </c>
    </row>
    <row r="16" spans="1:7" ht="18.75" customHeight="1" x14ac:dyDescent="0.2">
      <c r="A16" s="102" t="s">
        <v>19</v>
      </c>
      <c r="B16" s="102"/>
      <c r="C16" s="102"/>
      <c r="D16" s="102"/>
      <c r="E16" s="102"/>
      <c r="F16" s="102"/>
      <c r="G16" s="102"/>
    </row>
    <row r="19" spans="1:7" x14ac:dyDescent="0.2">
      <c r="A19" t="s">
        <v>5</v>
      </c>
    </row>
    <row r="20" spans="1:7" x14ac:dyDescent="0.2">
      <c r="A20" s="2" t="s">
        <v>20</v>
      </c>
      <c r="B20" s="1" t="s">
        <v>21</v>
      </c>
    </row>
    <row r="21" spans="1:7" x14ac:dyDescent="0.2">
      <c r="A21" s="2" t="s">
        <v>8</v>
      </c>
      <c r="B21" s="1" t="s">
        <v>9</v>
      </c>
    </row>
    <row r="22" spans="1:7" x14ac:dyDescent="0.2">
      <c r="A22" s="2" t="s">
        <v>22</v>
      </c>
      <c r="B22" s="1" t="s">
        <v>23</v>
      </c>
    </row>
    <row r="25" spans="1:7" ht="18.75" customHeight="1" x14ac:dyDescent="0.2">
      <c r="A25" s="102" t="s">
        <v>24</v>
      </c>
      <c r="B25" s="102"/>
      <c r="C25" s="102"/>
      <c r="D25" s="102"/>
      <c r="E25" s="102"/>
      <c r="F25" s="102"/>
      <c r="G25" s="102"/>
    </row>
    <row r="30" spans="1:7" x14ac:dyDescent="0.2">
      <c r="A30" t="s">
        <v>5</v>
      </c>
    </row>
    <row r="31" spans="1:7" x14ac:dyDescent="0.2">
      <c r="A31" s="2" t="s">
        <v>26</v>
      </c>
      <c r="B31" s="1" t="s">
        <v>25</v>
      </c>
    </row>
    <row r="32" spans="1:7" x14ac:dyDescent="0.2">
      <c r="A32" s="2" t="s">
        <v>27</v>
      </c>
      <c r="B32" s="1" t="s">
        <v>28</v>
      </c>
    </row>
    <row r="33" spans="1:2" x14ac:dyDescent="0.2">
      <c r="A33" s="2" t="s">
        <v>29</v>
      </c>
      <c r="B33" s="1" t="s">
        <v>30</v>
      </c>
    </row>
    <row r="34" spans="1:2" x14ac:dyDescent="0.2">
      <c r="A34" s="2" t="s">
        <v>20</v>
      </c>
      <c r="B34" s="1" t="s">
        <v>21</v>
      </c>
    </row>
  </sheetData>
  <mergeCells count="4">
    <mergeCell ref="A1:G1"/>
    <mergeCell ref="A2:G2"/>
    <mergeCell ref="A16:G16"/>
    <mergeCell ref="A25:G25"/>
  </mergeCells>
  <pageMargins left="0.7" right="0.7" top="0.75" bottom="0.75" header="0.3" footer="0.3"/>
  <pageSetup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1 Conc. horarias</vt:lpstr>
      <vt:lpstr>2 Datos meteorológicos</vt:lpstr>
      <vt:lpstr>Fórmula EPA</vt:lpstr>
      <vt:lpstr>'1 Conc. horarias'!Área_de_impresión</vt:lpstr>
      <vt:lpstr>'2 Datos meteorológicos'!Área_de_impresión</vt:lpstr>
      <vt:lpstr>'2 Datos meteorológicos'!Títulos_a_imprimir</vt:lpstr>
    </vt:vector>
  </TitlesOfParts>
  <Company>corplab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gvega</dc:creator>
  <cp:lastModifiedBy>USUARIO</cp:lastModifiedBy>
  <cp:lastPrinted>2020-03-09T20:19:55Z</cp:lastPrinted>
  <dcterms:created xsi:type="dcterms:W3CDTF">2004-09-16T21:53:08Z</dcterms:created>
  <dcterms:modified xsi:type="dcterms:W3CDTF">2021-02-21T17:04:28Z</dcterms:modified>
</cp:coreProperties>
</file>