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brios\Desktop\PEA Celda Transitoria Chiclayo 2023 (2)\Informe final\Anexos\Anexo 4_Sistematizacion de datos validados horarios\"/>
    </mc:Choice>
  </mc:AlternateContent>
  <bookViews>
    <workbookView xWindow="-120" yWindow="-120" windowWidth="20730" windowHeight="11160" tabRatio="861" activeTab="1"/>
  </bookViews>
  <sheets>
    <sheet name="1 Conc. horarias PM10" sheetId="34" r:id="rId1"/>
    <sheet name="2 Conc. horarias PM2.5" sheetId="35" r:id="rId2"/>
    <sheet name="6 Datos meteorológicos" sheetId="32" r:id="rId3"/>
    <sheet name="Fórmula EPA" sheetId="17" state="hidden" r:id="rId4"/>
  </sheets>
  <definedNames>
    <definedName name="_xlnm._FilterDatabase" localSheetId="2" hidden="1">'6 Datos meteorológicos'!$C$16:$I$302</definedName>
    <definedName name="_xlnm.Print_Area" localSheetId="0">'1 Conc. horarias PM10'!$A$1:$AH$48</definedName>
    <definedName name="_xlnm.Print_Area" localSheetId="1">'2 Conc. horarias PM2.5'!$A$1:$AH$48</definedName>
    <definedName name="_xlnm.Print_Area" localSheetId="2">'6 Datos meteorológicos'!$B$1:$K$303</definedName>
    <definedName name="_xlnm.Print_Titles" localSheetId="2">'6 Datos meteorológicos'!$16:$16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2" i="35" l="1"/>
  <c r="K42" i="35"/>
  <c r="L42" i="35"/>
  <c r="M42" i="35"/>
  <c r="N42" i="35"/>
  <c r="F42" i="35"/>
  <c r="J42" i="34"/>
  <c r="K42" i="34"/>
  <c r="L42" i="34"/>
  <c r="M42" i="34"/>
  <c r="F42" i="34"/>
  <c r="I42" i="35"/>
  <c r="H42" i="35"/>
  <c r="G42" i="35"/>
  <c r="E42" i="35"/>
  <c r="D42" i="35"/>
  <c r="N42" i="34"/>
  <c r="I42" i="34"/>
  <c r="H42" i="34"/>
  <c r="G42" i="34"/>
  <c r="E42" i="34"/>
  <c r="D42" i="34"/>
  <c r="J301" i="32"/>
  <c r="J300" i="32"/>
  <c r="J299" i="32"/>
  <c r="D299" i="32" l="1"/>
  <c r="E299" i="32" l="1"/>
  <c r="F299" i="32"/>
  <c r="G299" i="32"/>
  <c r="H299" i="32"/>
  <c r="E300" i="32"/>
  <c r="F300" i="32"/>
  <c r="G300" i="32"/>
  <c r="H300" i="32"/>
  <c r="E301" i="32"/>
  <c r="F301" i="32"/>
  <c r="G301" i="32"/>
  <c r="H301" i="32"/>
  <c r="D301" i="32"/>
  <c r="D300" i="32"/>
</calcChain>
</file>

<file path=xl/sharedStrings.xml><?xml version="1.0" encoding="utf-8"?>
<sst xmlns="http://schemas.openxmlformats.org/spreadsheetml/2006/main" count="1110" uniqueCount="73">
  <si>
    <t>MARCA:</t>
  </si>
  <si>
    <t>MODELO:</t>
  </si>
  <si>
    <t>SERIE:</t>
  </si>
  <si>
    <t>EQUIPO:</t>
  </si>
  <si>
    <t>De acuerdo a Compendium EPA Method IO-2.1 SAMPLING OF AMBIENT AIR FOR TOTAL SUSPENDED PARTICULATE MATTER (SPM) AND PM10 USING HIGH VOLUME (HV) SAMPLER</t>
  </si>
  <si>
    <t>Dónde:</t>
  </si>
  <si>
    <t>Tstd:</t>
  </si>
  <si>
    <t>Velocidad del flujo del volumen real</t>
  </si>
  <si>
    <t>Qstd (m³/min std):</t>
  </si>
  <si>
    <t>Velocidad del flujo del volumen estándar</t>
  </si>
  <si>
    <t>Presión barométrica estándar según EPA (760 mm Hg)</t>
  </si>
  <si>
    <t>Pstd (mm Hg):</t>
  </si>
  <si>
    <t xml:space="preserve">Presión barométrica ambiental </t>
  </si>
  <si>
    <t>Pa (mm Hg):</t>
  </si>
  <si>
    <t>Ta (°K):</t>
  </si>
  <si>
    <t xml:space="preserve">Temperatura ambiental </t>
  </si>
  <si>
    <t>Temperatura estándar según EPA (298 °K)</t>
  </si>
  <si>
    <r>
      <t>Qa (m</t>
    </r>
    <r>
      <rPr>
        <b/>
        <sz val="10"/>
        <rFont val="Calibri"/>
        <family val="2"/>
      </rPr>
      <t>³</t>
    </r>
    <r>
      <rPr>
        <b/>
        <sz val="10"/>
        <rFont val="Arial"/>
        <family val="2"/>
      </rPr>
      <t>/min):</t>
    </r>
  </si>
  <si>
    <t>1.- Calcular el flujo promedio del periodo de muestreo corregido a las condiciones estándar</t>
  </si>
  <si>
    <t>2.- Calcular el volumen total de aire muestreado</t>
  </si>
  <si>
    <r>
      <t>Vstd (m</t>
    </r>
    <r>
      <rPr>
        <b/>
        <sz val="10"/>
        <rFont val="Calibri"/>
        <family val="2"/>
      </rPr>
      <t>³</t>
    </r>
    <r>
      <rPr>
        <b/>
        <sz val="10"/>
        <rFont val="Arial"/>
        <family val="2"/>
      </rPr>
      <t>std):</t>
    </r>
  </si>
  <si>
    <t>Volumen total de aire muestreado en condiciones estándar</t>
  </si>
  <si>
    <t>t (min):</t>
  </si>
  <si>
    <t>Tiempo de muestreo</t>
  </si>
  <si>
    <t>3.- Calcular la concentración de material particulado</t>
  </si>
  <si>
    <t>Concentración de PM-10</t>
  </si>
  <si>
    <t>PM10 (µg/m3 std):</t>
  </si>
  <si>
    <t>Wf, Wi (g):</t>
  </si>
  <si>
    <t>Pesos final e inicial de partículas de PM-10 colectadas en el filtro</t>
  </si>
  <si>
    <t>10E6:</t>
  </si>
  <si>
    <t>Conversión de g a µg</t>
  </si>
  <si>
    <t>Humedad relativa (%)</t>
  </si>
  <si>
    <t>Velocidad de Viento (m/s)</t>
  </si>
  <si>
    <t>Temperatura ambiental
(°C)</t>
  </si>
  <si>
    <t>TÍTULO DEL ESTUDIO:</t>
  </si>
  <si>
    <t>DATOS DEL EQUIPO</t>
  </si>
  <si>
    <t>Hora\Día</t>
  </si>
  <si>
    <t>ESTACIÓN DE MONITOREO:</t>
  </si>
  <si>
    <t>FECHA Y HORA</t>
  </si>
  <si>
    <t>Precipitación
(mm)</t>
  </si>
  <si>
    <t>Dirección de Viento (°)</t>
  </si>
  <si>
    <t>Estación meteorológica</t>
  </si>
  <si>
    <t>CÓDIGO DE ACCIÓN:</t>
  </si>
  <si>
    <t xml:space="preserve">Tabla 3.2. Datos Meteorológicos </t>
  </si>
  <si>
    <t>MÍNIMO</t>
  </si>
  <si>
    <t>MÁXIMO</t>
  </si>
  <si>
    <t>PROMEDIO</t>
  </si>
  <si>
    <t>-</t>
  </si>
  <si>
    <t>ID: Insuficiencia de datos, dato no calculado por no cumplir con la mínima suficiencia de datos (45 minutos o 18 horas)</t>
  </si>
  <si>
    <t>Tabla 3.1. Concentraciones horarias de PM10</t>
  </si>
  <si>
    <t>Radiación Solar (W/m2)</t>
  </si>
  <si>
    <t xml:space="preserve">Monitor de partículas </t>
  </si>
  <si>
    <t>GRIMM</t>
  </si>
  <si>
    <t>EDM - 180</t>
  </si>
  <si>
    <t>Promedio de PM10 en 24 h</t>
  </si>
  <si>
    <t>ECA aire de PM10</t>
  </si>
  <si>
    <t>ID</t>
  </si>
  <si>
    <t>Promedio de PM2.5 en 24 h</t>
  </si>
  <si>
    <t>ECA aire de PM2.5</t>
  </si>
  <si>
    <t>50 µg/m³ en periodo de 24 horas</t>
  </si>
  <si>
    <t>100 µg/m³ en periodo de 24 horas</t>
  </si>
  <si>
    <t>CA-LC-01</t>
  </si>
  <si>
    <t>0004-6-2023-411</t>
  </si>
  <si>
    <t>18A20135</t>
  </si>
  <si>
    <t>JUNIO</t>
  </si>
  <si>
    <t>JULIO</t>
  </si>
  <si>
    <t>CE0176</t>
  </si>
  <si>
    <t>MAIGRAI</t>
  </si>
  <si>
    <t>Presión atmosférica 
(mmHg)</t>
  </si>
  <si>
    <t>Evaluación ambiental focal de la calidad del aire en el marco del incendio ocurrido en la Celda Transitoria de Chiclayo, distrito Zaña, provincia Chiclayo, departamento Lambayeque en junio del 2023</t>
  </si>
  <si>
    <t>IE</t>
  </si>
  <si>
    <t>IE: Interrupción eléctrica</t>
  </si>
  <si>
    <t>(-): Sin equipo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</si>
</sst>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yyyy/mm/dd\ hh:mm"/>
    <numFmt numFmtId="166" formatCode="[$-F800]dddd\,\ mmmm\ dd\,\ yyyy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10"/>
      <name val="Calibri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indexed="10"/>
      <name val="Arial"/>
      <family val="2"/>
    </font>
    <font>
      <sz val="10"/>
      <color theme="1"/>
      <name val="Calibri"/>
      <family val="2"/>
      <scheme val="minor"/>
    </font>
    <font>
      <b/>
      <sz val="12"/>
      <name val="Arial"/>
      <family val="2"/>
    </font>
    <font>
      <sz val="9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6"/>
        <bgColor theme="0"/>
      </patternFill>
    </fill>
    <fill>
      <patternFill patternType="solid">
        <fgColor theme="6" tint="0.79998168889431442"/>
        <bgColor theme="0"/>
      </patternFill>
    </fill>
    <fill>
      <patternFill patternType="solid">
        <fgColor rgb="FFFFFFCC"/>
        <bgColor theme="0"/>
      </patternFill>
    </fill>
    <fill>
      <patternFill patternType="solid">
        <fgColor rgb="FF9BBB59"/>
        <bgColor indexed="64"/>
      </patternFill>
    </fill>
    <fill>
      <patternFill patternType="solid">
        <fgColor rgb="FF76933C"/>
        <bgColor theme="0"/>
      </patternFill>
    </fill>
    <fill>
      <patternFill patternType="solid">
        <fgColor rgb="FF9BBB59"/>
        <bgColor theme="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2">
    <xf numFmtId="0" fontId="0" fillId="0" borderId="0"/>
    <xf numFmtId="0" fontId="9" fillId="0" borderId="0"/>
    <xf numFmtId="0" fontId="22" fillId="0" borderId="0">
      <alignment vertical="top"/>
    </xf>
    <xf numFmtId="0" fontId="7" fillId="0" borderId="0"/>
    <xf numFmtId="0" fontId="6" fillId="0" borderId="0"/>
    <xf numFmtId="0" fontId="4" fillId="0" borderId="0"/>
    <xf numFmtId="166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166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6" fontId="2" fillId="0" borderId="0"/>
    <xf numFmtId="166" fontId="2" fillId="0" borderId="0"/>
    <xf numFmtId="0" fontId="2" fillId="0" borderId="0"/>
    <xf numFmtId="9" fontId="2" fillId="0" borderId="0" applyFont="0" applyFill="0" applyBorder="0" applyAlignment="0" applyProtection="0"/>
    <xf numFmtId="166" fontId="2" fillId="0" borderId="0"/>
    <xf numFmtId="166" fontId="2" fillId="0" borderId="0"/>
    <xf numFmtId="0" fontId="2" fillId="0" borderId="0"/>
    <xf numFmtId="9" fontId="2" fillId="0" borderId="0" applyFont="0" applyFill="0" applyBorder="0" applyAlignment="0" applyProtection="0"/>
  </cellStyleXfs>
  <cellXfs count="97">
    <xf numFmtId="0" fontId="0" fillId="0" borderId="0" xfId="0"/>
    <xf numFmtId="0" fontId="9" fillId="0" borderId="0" xfId="0" applyFont="1"/>
    <xf numFmtId="0" fontId="10" fillId="0" borderId="0" xfId="0" applyFont="1" applyAlignment="1">
      <alignment horizontal="right"/>
    </xf>
    <xf numFmtId="164" fontId="11" fillId="7" borderId="1" xfId="1" applyNumberFormat="1" applyFont="1" applyFill="1" applyBorder="1" applyAlignment="1">
      <alignment horizontal="center" vertical="center"/>
    </xf>
    <xf numFmtId="0" fontId="21" fillId="7" borderId="0" xfId="1" applyFont="1" applyFill="1" applyAlignment="1">
      <alignment vertical="center"/>
    </xf>
    <xf numFmtId="0" fontId="11" fillId="5" borderId="1" xfId="1" applyFont="1" applyFill="1" applyBorder="1" applyAlignment="1">
      <alignment horizontal="center" vertical="center" wrapText="1"/>
    </xf>
    <xf numFmtId="0" fontId="23" fillId="2" borderId="0" xfId="3" applyFont="1" applyFill="1"/>
    <xf numFmtId="0" fontId="23" fillId="2" borderId="0" xfId="3" applyFont="1" applyFill="1" applyAlignment="1">
      <alignment horizontal="center"/>
    </xf>
    <xf numFmtId="0" fontId="24" fillId="2" borderId="0" xfId="3" applyFont="1" applyFill="1" applyAlignment="1">
      <alignment horizontal="center" vertical="center"/>
    </xf>
    <xf numFmtId="0" fontId="20" fillId="6" borderId="0" xfId="1" applyFont="1" applyFill="1" applyAlignment="1">
      <alignment vertical="center"/>
    </xf>
    <xf numFmtId="0" fontId="23" fillId="2" borderId="0" xfId="3" applyFont="1" applyFill="1" applyAlignment="1">
      <alignment vertical="center"/>
    </xf>
    <xf numFmtId="164" fontId="23" fillId="2" borderId="0" xfId="3" applyNumberFormat="1" applyFont="1" applyFill="1"/>
    <xf numFmtId="0" fontId="16" fillId="0" borderId="0" xfId="3" applyFont="1" applyAlignment="1">
      <alignment horizontal="center" vertical="center"/>
    </xf>
    <xf numFmtId="165" fontId="18" fillId="0" borderId="0" xfId="3" applyNumberFormat="1" applyFont="1" applyAlignment="1">
      <alignment horizontal="center" vertical="center"/>
    </xf>
    <xf numFmtId="164" fontId="18" fillId="2" borderId="0" xfId="3" applyNumberFormat="1" applyFont="1" applyFill="1" applyAlignment="1">
      <alignment horizontal="center" vertical="center"/>
    </xf>
    <xf numFmtId="164" fontId="18" fillId="0" borderId="0" xfId="3" applyNumberFormat="1" applyFont="1" applyAlignment="1">
      <alignment horizontal="center" vertical="center"/>
    </xf>
    <xf numFmtId="0" fontId="25" fillId="0" borderId="0" xfId="3" applyFont="1" applyAlignment="1">
      <alignment horizontal="center" vertical="center"/>
    </xf>
    <xf numFmtId="0" fontId="7" fillId="3" borderId="0" xfId="3" applyFill="1"/>
    <xf numFmtId="0" fontId="7" fillId="4" borderId="0" xfId="3" applyFill="1"/>
    <xf numFmtId="0" fontId="16" fillId="0" borderId="0" xfId="3" applyFont="1" applyAlignment="1">
      <alignment horizontal="left" vertical="center"/>
    </xf>
    <xf numFmtId="0" fontId="20" fillId="6" borderId="0" xfId="1" applyFont="1" applyFill="1" applyAlignment="1">
      <alignment horizontal="left" vertical="center"/>
    </xf>
    <xf numFmtId="0" fontId="25" fillId="0" borderId="0" xfId="3" applyFont="1" applyAlignment="1">
      <alignment horizontal="left" vertical="center"/>
    </xf>
    <xf numFmtId="22" fontId="18" fillId="0" borderId="1" xfId="3" applyNumberFormat="1" applyFont="1" applyBorder="1" applyAlignment="1">
      <alignment horizontal="center" vertical="center"/>
    </xf>
    <xf numFmtId="164" fontId="18" fillId="0" borderId="1" xfId="3" applyNumberFormat="1" applyFont="1" applyBorder="1" applyAlignment="1">
      <alignment horizontal="center" vertical="center"/>
    </xf>
    <xf numFmtId="164" fontId="18" fillId="2" borderId="1" xfId="3" applyNumberFormat="1" applyFont="1" applyFill="1" applyBorder="1" applyAlignment="1">
      <alignment horizontal="center" vertical="center"/>
    </xf>
    <xf numFmtId="0" fontId="17" fillId="7" borderId="0" xfId="1" applyFont="1" applyFill="1" applyAlignment="1">
      <alignment vertical="center"/>
    </xf>
    <xf numFmtId="0" fontId="16" fillId="6" borderId="0" xfId="1" applyFont="1" applyFill="1" applyAlignment="1">
      <alignment vertical="center"/>
    </xf>
    <xf numFmtId="0" fontId="17" fillId="7" borderId="0" xfId="1" applyFont="1" applyFill="1" applyAlignment="1">
      <alignment vertical="center" wrapText="1"/>
    </xf>
    <xf numFmtId="0" fontId="25" fillId="2" borderId="0" xfId="3" applyFont="1" applyFill="1" applyAlignment="1">
      <alignment horizontal="center"/>
    </xf>
    <xf numFmtId="0" fontId="15" fillId="2" borderId="0" xfId="3" applyFont="1" applyFill="1" applyAlignment="1">
      <alignment horizontal="center" vertical="center"/>
    </xf>
    <xf numFmtId="0" fontId="18" fillId="7" borderId="0" xfId="1" applyFont="1" applyFill="1" applyAlignment="1">
      <alignment vertical="center"/>
    </xf>
    <xf numFmtId="49" fontId="17" fillId="7" borderId="0" xfId="1" applyNumberFormat="1" applyFont="1" applyFill="1" applyAlignment="1">
      <alignment vertical="center"/>
    </xf>
    <xf numFmtId="0" fontId="27" fillId="0" borderId="0" xfId="3" applyFont="1" applyAlignment="1">
      <alignment horizontal="left" vertical="center"/>
    </xf>
    <xf numFmtId="20" fontId="26" fillId="8" borderId="1" xfId="3" applyNumberFormat="1" applyFont="1" applyFill="1" applyBorder="1" applyAlignment="1">
      <alignment horizontal="center" vertical="center"/>
    </xf>
    <xf numFmtId="0" fontId="26" fillId="8" borderId="1" xfId="3" applyFont="1" applyFill="1" applyBorder="1" applyAlignment="1">
      <alignment horizontal="center" vertical="center" wrapText="1"/>
    </xf>
    <xf numFmtId="0" fontId="20" fillId="6" borderId="0" xfId="1" applyFont="1" applyFill="1" applyAlignment="1">
      <alignment horizontal="right" vertical="center"/>
    </xf>
    <xf numFmtId="0" fontId="11" fillId="5" borderId="1" xfId="0" applyFont="1" applyFill="1" applyBorder="1" applyAlignment="1">
      <alignment horizontal="center" vertical="center" wrapText="1"/>
    </xf>
    <xf numFmtId="164" fontId="22" fillId="0" borderId="0" xfId="2" applyNumberFormat="1" applyAlignment="1">
      <alignment horizontal="center"/>
    </xf>
    <xf numFmtId="164" fontId="21" fillId="2" borderId="0" xfId="3" applyNumberFormat="1" applyFont="1" applyFill="1" applyAlignment="1">
      <alignment vertical="center"/>
    </xf>
    <xf numFmtId="0" fontId="19" fillId="9" borderId="0" xfId="1" applyFont="1" applyFill="1" applyAlignment="1">
      <alignment horizontal="center" vertical="center"/>
    </xf>
    <xf numFmtId="164" fontId="18" fillId="0" borderId="9" xfId="3" applyNumberFormat="1" applyFont="1" applyBorder="1" applyAlignment="1">
      <alignment horizontal="center" vertical="center"/>
    </xf>
    <xf numFmtId="0" fontId="5" fillId="3" borderId="0" xfId="3" applyFont="1" applyFill="1"/>
    <xf numFmtId="164" fontId="0" fillId="0" borderId="1" xfId="0" applyNumberFormat="1" applyBorder="1" applyAlignment="1">
      <alignment horizontal="center" vertical="center"/>
    </xf>
    <xf numFmtId="164" fontId="18" fillId="0" borderId="1" xfId="5" applyNumberFormat="1" applyFont="1" applyBorder="1" applyAlignment="1">
      <alignment horizontal="center" vertical="center"/>
    </xf>
    <xf numFmtId="164" fontId="18" fillId="3" borderId="1" xfId="5" applyNumberFormat="1" applyFont="1" applyFill="1" applyBorder="1" applyAlignment="1">
      <alignment horizontal="center" vertical="center"/>
    </xf>
    <xf numFmtId="0" fontId="9" fillId="7" borderId="0" xfId="1" applyFill="1" applyAlignment="1">
      <alignment vertical="center"/>
    </xf>
    <xf numFmtId="0" fontId="16" fillId="4" borderId="0" xfId="1" applyFont="1" applyFill="1" applyAlignment="1">
      <alignment vertical="center"/>
    </xf>
    <xf numFmtId="0" fontId="26" fillId="8" borderId="10" xfId="3" applyFont="1" applyFill="1" applyBorder="1" applyAlignment="1">
      <alignment horizontal="center" vertical="center" wrapText="1"/>
    </xf>
    <xf numFmtId="164" fontId="18" fillId="2" borderId="5" xfId="3" applyNumberFormat="1" applyFont="1" applyFill="1" applyBorder="1" applyAlignment="1">
      <alignment horizontal="center" vertical="center"/>
    </xf>
    <xf numFmtId="0" fontId="26" fillId="8" borderId="20" xfId="3" applyFont="1" applyFill="1" applyBorder="1" applyAlignment="1">
      <alignment horizontal="center" vertical="center"/>
    </xf>
    <xf numFmtId="0" fontId="26" fillId="8" borderId="21" xfId="3" applyFont="1" applyFill="1" applyBorder="1" applyAlignment="1">
      <alignment horizontal="center" vertical="center"/>
    </xf>
    <xf numFmtId="0" fontId="26" fillId="8" borderId="22" xfId="3" applyFont="1" applyFill="1" applyBorder="1" applyAlignment="1">
      <alignment horizontal="center" vertical="center"/>
    </xf>
    <xf numFmtId="2" fontId="2" fillId="0" borderId="1" xfId="14" applyNumberFormat="1" applyFont="1" applyBorder="1" applyAlignment="1">
      <alignment horizontal="center" vertical="center"/>
    </xf>
    <xf numFmtId="0" fontId="26" fillId="8" borderId="26" xfId="3" applyFont="1" applyFill="1" applyBorder="1" applyAlignment="1">
      <alignment horizontal="center" vertical="center"/>
    </xf>
    <xf numFmtId="2" fontId="2" fillId="0" borderId="5" xfId="14" applyNumberFormat="1" applyFon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2" fontId="1" fillId="0" borderId="1" xfId="14" applyNumberFormat="1" applyFont="1" applyBorder="1" applyAlignment="1">
      <alignment horizontal="center" vertical="center"/>
    </xf>
    <xf numFmtId="164" fontId="3" fillId="2" borderId="1" xfId="3" applyNumberFormat="1" applyFont="1" applyFill="1" applyBorder="1" applyAlignment="1">
      <alignment horizontal="center" vertical="center"/>
    </xf>
    <xf numFmtId="2" fontId="1" fillId="0" borderId="5" xfId="14" applyNumberFormat="1" applyFont="1" applyBorder="1" applyAlignment="1">
      <alignment horizontal="center" vertical="center"/>
    </xf>
    <xf numFmtId="164" fontId="15" fillId="7" borderId="1" xfId="1" applyNumberFormat="1" applyFont="1" applyFill="1" applyBorder="1" applyAlignment="1">
      <alignment horizontal="center" vertical="center"/>
    </xf>
    <xf numFmtId="164" fontId="18" fillId="0" borderId="0" xfId="3" applyNumberFormat="1" applyFont="1" applyAlignment="1">
      <alignment horizontal="left" vertical="center" wrapText="1"/>
    </xf>
    <xf numFmtId="0" fontId="23" fillId="2" borderId="1" xfId="3" applyFont="1" applyFill="1" applyBorder="1" applyAlignment="1">
      <alignment horizontal="center"/>
    </xf>
    <xf numFmtId="0" fontId="13" fillId="8" borderId="6" xfId="3" applyFont="1" applyFill="1" applyBorder="1" applyAlignment="1">
      <alignment horizontal="center" vertical="center"/>
    </xf>
    <xf numFmtId="0" fontId="13" fillId="8" borderId="0" xfId="3" applyFont="1" applyFill="1" applyAlignment="1">
      <alignment horizontal="center" vertical="center"/>
    </xf>
    <xf numFmtId="0" fontId="16" fillId="6" borderId="0" xfId="1" applyFont="1" applyFill="1" applyAlignment="1">
      <alignment horizontal="left" vertical="center"/>
    </xf>
    <xf numFmtId="0" fontId="19" fillId="9" borderId="0" xfId="1" applyFont="1" applyFill="1" applyAlignment="1">
      <alignment horizontal="center" vertical="center"/>
    </xf>
    <xf numFmtId="0" fontId="18" fillId="7" borderId="0" xfId="1" applyFont="1" applyFill="1" applyAlignment="1">
      <alignment horizontal="left" vertical="center"/>
    </xf>
    <xf numFmtId="164" fontId="18" fillId="8" borderId="10" xfId="3" applyNumberFormat="1" applyFont="1" applyFill="1" applyBorder="1" applyAlignment="1">
      <alignment horizontal="center" vertical="center"/>
    </xf>
    <xf numFmtId="164" fontId="18" fillId="8" borderId="11" xfId="3" applyNumberFormat="1" applyFont="1" applyFill="1" applyBorder="1" applyAlignment="1">
      <alignment horizontal="center" vertical="center"/>
    </xf>
    <xf numFmtId="164" fontId="18" fillId="8" borderId="9" xfId="3" applyNumberFormat="1" applyFont="1" applyFill="1" applyBorder="1" applyAlignment="1">
      <alignment horizontal="center" vertical="center"/>
    </xf>
    <xf numFmtId="0" fontId="16" fillId="10" borderId="15" xfId="1" applyFont="1" applyFill="1" applyBorder="1" applyAlignment="1">
      <alignment horizontal="center" vertical="center"/>
    </xf>
    <xf numFmtId="0" fontId="16" fillId="10" borderId="16" xfId="1" applyFont="1" applyFill="1" applyBorder="1" applyAlignment="1">
      <alignment horizontal="center" vertical="center"/>
    </xf>
    <xf numFmtId="0" fontId="16" fillId="10" borderId="17" xfId="1" applyFont="1" applyFill="1" applyBorder="1" applyAlignment="1">
      <alignment horizontal="center" vertical="center"/>
    </xf>
    <xf numFmtId="0" fontId="16" fillId="10" borderId="18" xfId="1" applyFont="1" applyFill="1" applyBorder="1" applyAlignment="1">
      <alignment horizontal="center" vertical="center"/>
    </xf>
    <xf numFmtId="0" fontId="16" fillId="10" borderId="1" xfId="1" applyFont="1" applyFill="1" applyBorder="1" applyAlignment="1">
      <alignment horizontal="center" vertical="center"/>
    </xf>
    <xf numFmtId="0" fontId="16" fillId="10" borderId="19" xfId="1" applyFont="1" applyFill="1" applyBorder="1" applyAlignment="1">
      <alignment horizontal="center" vertical="center"/>
    </xf>
    <xf numFmtId="0" fontId="16" fillId="10" borderId="7" xfId="1" applyFont="1" applyFill="1" applyBorder="1" applyAlignment="1">
      <alignment horizontal="center" vertical="center"/>
    </xf>
    <xf numFmtId="0" fontId="16" fillId="10" borderId="13" xfId="1" applyFont="1" applyFill="1" applyBorder="1" applyAlignment="1">
      <alignment horizontal="center" vertical="center"/>
    </xf>
    <xf numFmtId="0" fontId="16" fillId="10" borderId="14" xfId="1" applyFont="1" applyFill="1" applyBorder="1" applyAlignment="1">
      <alignment horizontal="center" vertical="center"/>
    </xf>
    <xf numFmtId="0" fontId="16" fillId="10" borderId="23" xfId="1" applyFont="1" applyFill="1" applyBorder="1" applyAlignment="1">
      <alignment horizontal="center" vertical="center"/>
    </xf>
    <xf numFmtId="0" fontId="16" fillId="10" borderId="12" xfId="1" applyFont="1" applyFill="1" applyBorder="1" applyAlignment="1">
      <alignment horizontal="center" vertical="center"/>
    </xf>
    <xf numFmtId="0" fontId="16" fillId="10" borderId="24" xfId="1" applyFont="1" applyFill="1" applyBorder="1" applyAlignment="1">
      <alignment horizontal="center" vertical="center"/>
    </xf>
    <xf numFmtId="0" fontId="16" fillId="10" borderId="25" xfId="1" applyFont="1" applyFill="1" applyBorder="1" applyAlignment="1">
      <alignment horizontal="center" vertical="center"/>
    </xf>
    <xf numFmtId="0" fontId="16" fillId="10" borderId="10" xfId="1" applyFont="1" applyFill="1" applyBorder="1" applyAlignment="1">
      <alignment horizontal="center" vertical="center"/>
    </xf>
    <xf numFmtId="165" fontId="13" fillId="8" borderId="6" xfId="3" applyNumberFormat="1" applyFont="1" applyFill="1" applyBorder="1" applyAlignment="1">
      <alignment horizontal="center" vertical="center"/>
    </xf>
    <xf numFmtId="165" fontId="13" fillId="8" borderId="0" xfId="3" applyNumberFormat="1" applyFont="1" applyFill="1" applyAlignment="1">
      <alignment horizontal="center" vertical="center"/>
    </xf>
    <xf numFmtId="0" fontId="21" fillId="7" borderId="0" xfId="1" applyFont="1" applyFill="1" applyAlignment="1">
      <alignment horizontal="center" vertical="center"/>
    </xf>
    <xf numFmtId="0" fontId="12" fillId="9" borderId="0" xfId="1" applyFont="1" applyFill="1" applyAlignment="1">
      <alignment horizontal="center" vertical="center"/>
    </xf>
    <xf numFmtId="49" fontId="8" fillId="7" borderId="0" xfId="1" applyNumberFormat="1" applyFont="1" applyFill="1" applyAlignment="1">
      <alignment horizontal="center" vertical="center" wrapText="1"/>
    </xf>
    <xf numFmtId="0" fontId="8" fillId="7" borderId="0" xfId="1" applyFont="1" applyFill="1" applyAlignment="1">
      <alignment horizontal="center" vertical="center" wrapText="1"/>
    </xf>
    <xf numFmtId="165" fontId="18" fillId="0" borderId="2" xfId="3" applyNumberFormat="1" applyFont="1" applyBorder="1" applyAlignment="1">
      <alignment horizontal="center" vertical="center"/>
    </xf>
    <xf numFmtId="165" fontId="18" fillId="0" borderId="4" xfId="3" applyNumberFormat="1" applyFont="1" applyBorder="1" applyAlignment="1">
      <alignment horizontal="center" vertical="center"/>
    </xf>
    <xf numFmtId="165" fontId="18" fillId="0" borderId="5" xfId="3" applyNumberFormat="1" applyFont="1" applyBorder="1" applyAlignment="1">
      <alignment horizontal="center" vertical="center"/>
    </xf>
    <xf numFmtId="0" fontId="16" fillId="0" borderId="7" xfId="3" applyFont="1" applyBorder="1" applyAlignment="1">
      <alignment horizontal="center" vertical="center"/>
    </xf>
    <xf numFmtId="0" fontId="16" fillId="0" borderId="3" xfId="3" applyFont="1" applyBorder="1" applyAlignment="1">
      <alignment horizontal="center" vertical="center"/>
    </xf>
    <xf numFmtId="0" fontId="16" fillId="0" borderId="8" xfId="3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</cellXfs>
  <cellStyles count="32">
    <cellStyle name="Normal" xfId="0" builtinId="0"/>
    <cellStyle name="Normal 2" xfId="1"/>
    <cellStyle name="Normal 2 2" xfId="13"/>
    <cellStyle name="Normal 2 3" xfId="22"/>
    <cellStyle name="Normal 3" xfId="2"/>
    <cellStyle name="Normal 3 2" xfId="4"/>
    <cellStyle name="Normal 3 2 2" xfId="10"/>
    <cellStyle name="Normal 3 2 2 2" xfId="26"/>
    <cellStyle name="Normal 3 2 2 2 2" xfId="30"/>
    <cellStyle name="Normal 3 2 2 3" xfId="19"/>
    <cellStyle name="Normal 3 2 3" xfId="7"/>
    <cellStyle name="Normal 3 2 3 2" xfId="23"/>
    <cellStyle name="Normal 3 2 4" xfId="16"/>
    <cellStyle name="Normal 3 3" xfId="12"/>
    <cellStyle name="Normal 3 4" xfId="21"/>
    <cellStyle name="Normal 4" xfId="3"/>
    <cellStyle name="Normal 5" xfId="6"/>
    <cellStyle name="Normal 5 2" xfId="9"/>
    <cellStyle name="Normal 5 2 2" xfId="25"/>
    <cellStyle name="Normal 5 2 2 2" xfId="29"/>
    <cellStyle name="Normal 5 2 3" xfId="18"/>
    <cellStyle name="Normal 5 3" xfId="24"/>
    <cellStyle name="Normal 5 3 2" xfId="28"/>
    <cellStyle name="Normal 5 4" xfId="15"/>
    <cellStyle name="Normal 6" xfId="5"/>
    <cellStyle name="Normal 7" xfId="14"/>
    <cellStyle name="Porcentaje 2" xfId="8"/>
    <cellStyle name="Porcentaje 2 2" xfId="11"/>
    <cellStyle name="Porcentaje 2 2 2" xfId="20"/>
    <cellStyle name="Porcentaje 2 3" xfId="27"/>
    <cellStyle name="Porcentaje 2 3 2" xfId="31"/>
    <cellStyle name="Porcentaje 2 4" xfId="17"/>
  </cellStyles>
  <dxfs count="32"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border>
        <bottom style="thin">
          <color theme="1"/>
        </bottom>
      </border>
    </dxf>
    <dxf>
      <font>
        <color theme="1"/>
      </font>
      <fill>
        <patternFill>
          <fgColor theme="0"/>
        </patternFill>
      </fill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ont>
        <color theme="1"/>
      </font>
      <fill>
        <patternFill>
          <fgColor theme="0"/>
        </patternFill>
      </fill>
    </dxf>
    <dxf>
      <fill>
        <patternFill patternType="solid">
          <fgColor theme="0"/>
          <bgColor theme="6" tint="0.79995117038483843"/>
        </patternFill>
      </fill>
    </dxf>
    <dxf>
      <fill>
        <patternFill>
          <fgColor theme="0"/>
        </patternFill>
      </fill>
    </dxf>
    <dxf>
      <fill>
        <patternFill patternType="none">
          <fgColor indexed="64"/>
          <bgColor auto="1"/>
        </patternFill>
      </fill>
    </dxf>
    <dxf>
      <font>
        <b/>
        <color theme="6" tint="-0.249977111117893"/>
      </font>
    </dxf>
    <dxf>
      <font>
        <b/>
        <color theme="6" tint="-0.249977111117893"/>
      </font>
    </dxf>
    <dxf>
      <font>
        <b/>
        <color theme="6" tint="-0.249977111117893"/>
      </font>
      <border>
        <top style="thin">
          <color theme="6"/>
        </top>
      </border>
    </dxf>
    <dxf>
      <font>
        <b/>
        <color theme="6" tint="-0.249977111117893"/>
      </font>
      <border>
        <bottom style="thin">
          <color theme="6"/>
        </bottom>
      </border>
    </dxf>
    <dxf>
      <font>
        <color theme="1"/>
      </font>
      <fill>
        <patternFill patternType="none">
          <bgColor auto="1"/>
        </patternFill>
      </fill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6" tint="-0.249977111117893"/>
      </font>
    </dxf>
    <dxf>
      <font>
        <b/>
        <color theme="6" tint="-0.249977111117893"/>
      </font>
    </dxf>
    <dxf>
      <font>
        <b/>
        <color theme="6" tint="-0.249977111117893"/>
      </font>
      <border>
        <top style="thin">
          <color theme="6"/>
        </top>
      </border>
    </dxf>
    <dxf>
      <font>
        <b/>
        <color theme="6" tint="-0.249977111117893"/>
      </font>
      <border>
        <bottom style="thin">
          <color theme="6"/>
        </bottom>
      </border>
    </dxf>
    <dxf>
      <font>
        <color theme="6" tint="-0.249977111117893"/>
      </font>
      <border>
        <top style="thin">
          <color theme="6"/>
        </top>
        <bottom style="thin">
          <color theme="6"/>
        </bottom>
      </border>
    </dxf>
    <dxf>
      <border>
        <left style="thin">
          <color theme="1"/>
        </left>
      </border>
    </dxf>
    <dxf>
      <border>
        <left style="thin">
          <color theme="1"/>
        </left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1"/>
        </top>
      </border>
    </dxf>
    <dxf>
      <font>
        <b/>
        <color theme="0"/>
      </font>
      <fill>
        <patternFill patternType="solid">
          <fgColor theme="1"/>
          <bgColor theme="1"/>
        </patternFill>
      </fill>
    </dxf>
    <dxf>
      <font>
        <color theme="1"/>
      </font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</dxfs>
  <tableStyles count="5" defaultTableStyle="TableStyleMedium9" defaultPivotStyle="PivotStyleLight16">
    <tableStyle name="2" pivot="0" count="9">
      <tableStyleElement type="wholeTable" dxfId="31"/>
      <tableStyleElement type="headerRow" dxfId="30"/>
      <tableStyleElement type="totalRow" dxfId="29"/>
      <tableStyleElement type="firstColumn" dxfId="28"/>
      <tableStyleElement type="lastColumn" dxfId="27"/>
      <tableStyleElement type="firstRowStripe" dxfId="26"/>
      <tableStyleElement type="secondRowStripe" dxfId="25"/>
      <tableStyleElement type="firstColumnStripe" dxfId="24"/>
      <tableStyleElement type="secondColumnStripe" dxfId="23"/>
    </tableStyle>
    <tableStyle name="Invisible" pivot="0" table="0" count="0"/>
    <tableStyle name="TableStyleLight4 2" pivot="0" count="7">
      <tableStyleElement type="wholeTable" dxfId="22"/>
      <tableStyleElement type="headerRow" dxfId="21"/>
      <tableStyleElement type="totalRow" dxfId="20"/>
      <tableStyleElement type="firstColumn" dxfId="19"/>
      <tableStyleElement type="lastColumn" dxfId="18"/>
      <tableStyleElement type="firstRowStripe" dxfId="17"/>
      <tableStyleElement type="firstColumnStripe" dxfId="16"/>
    </tableStyle>
    <tableStyle name="VALIDACION" pivot="0" count="9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secondRowStripe" dxfId="9"/>
      <tableStyleElement type="firstColumnStripe" dxfId="8"/>
      <tableStyleElement type="secondColumnStripe" dxfId="7"/>
    </tableStyle>
    <tableStyle name="Validacion_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9BBB5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231323</xdr:colOff>
      <xdr:row>1</xdr:row>
      <xdr:rowOff>40822</xdr:rowOff>
    </xdr:from>
    <xdr:to>
      <xdr:col>3</xdr:col>
      <xdr:colOff>101775</xdr:colOff>
      <xdr:row>3</xdr:row>
      <xdr:rowOff>149585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9743C308-9BE5-4A67-BCD7-AFF804D3A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240847"/>
          <a:ext cx="1546852" cy="508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231323</xdr:colOff>
      <xdr:row>1</xdr:row>
      <xdr:rowOff>40822</xdr:rowOff>
    </xdr:from>
    <xdr:to>
      <xdr:col>3</xdr:col>
      <xdr:colOff>101775</xdr:colOff>
      <xdr:row>3</xdr:row>
      <xdr:rowOff>149585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6D515ED5-6BCC-4D2F-80F1-46E9D7BEC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240847"/>
          <a:ext cx="1546852" cy="508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23815</xdr:colOff>
      <xdr:row>1</xdr:row>
      <xdr:rowOff>23812</xdr:rowOff>
    </xdr:from>
    <xdr:to>
      <xdr:col>2</xdr:col>
      <xdr:colOff>1571815</xdr:colOff>
      <xdr:row>3</xdr:row>
      <xdr:rowOff>135976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5" y="271462"/>
          <a:ext cx="1548000" cy="5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212693</xdr:colOff>
      <xdr:row>3</xdr:row>
      <xdr:rowOff>41751</xdr:rowOff>
    </xdr:from>
    <xdr:ext cx="1909304" cy="380361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212693" y="994251"/>
          <a:ext cx="1909304" cy="3803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s-PE" sz="1100" b="0" i="0">
              <a:latin typeface="Cambria Math" panose="02040503050406030204" pitchFamily="18" charset="0"/>
            </a:rPr>
            <a:t>𝑄𝑠𝑡𝑑</a:t>
          </a:r>
          <a:r>
            <a:rPr lang="es-PE" sz="1100" i="0">
              <a:latin typeface="Cambria Math" panose="02040503050406030204" pitchFamily="18" charset="0"/>
            </a:rPr>
            <a:t>=</a:t>
          </a:r>
          <a:r>
            <a:rPr lang="es-PE" sz="1100" b="0" i="0">
              <a:latin typeface="Cambria Math" panose="02040503050406030204" pitchFamily="18" charset="0"/>
            </a:rPr>
            <a:t>𝑄𝑎</a:t>
          </a:r>
          <a:r>
            <a:rPr lang="es-PE" sz="1100" b="0" i="0">
              <a:latin typeface="Cambria Math" panose="02040503050406030204" pitchFamily="18" charset="0"/>
              <a:ea typeface="Cambria Math" panose="02040503050406030204" pitchFamily="18" charset="0"/>
            </a:rPr>
            <a:t>×(𝑃𝑎/𝑃𝑠𝑡𝑑)×(𝑇𝑠𝑡𝑑/𝑇𝑎)</a:t>
          </a:r>
          <a:endParaRPr lang="es-PE" sz="1100"/>
        </a:p>
      </xdr:txBody>
    </xdr:sp>
    <xdr:clientData/>
  </xdr:oneCellAnchor>
  <xdr:oneCellAnchor>
    <xdr:from>
      <xdr:col>0</xdr:col>
      <xdr:colOff>542925</xdr:colOff>
      <xdr:row>16</xdr:row>
      <xdr:rowOff>133350</xdr:rowOff>
    </xdr:from>
    <xdr:ext cx="1067022" cy="172227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542925" y="3429000"/>
          <a:ext cx="1067022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s-PE" sz="1100" b="0" i="0">
              <a:latin typeface="Cambria Math" panose="02040503050406030204" pitchFamily="18" charset="0"/>
            </a:rPr>
            <a:t>𝑉𝑠𝑡𝑑</a:t>
          </a:r>
          <a:r>
            <a:rPr lang="es-PE" sz="1100" i="0">
              <a:latin typeface="Cambria Math" panose="02040503050406030204" pitchFamily="18" charset="0"/>
            </a:rPr>
            <a:t>=</a:t>
          </a:r>
          <a:r>
            <a:rPr lang="es-PE" sz="1100" b="0" i="0">
              <a:latin typeface="Cambria Math" panose="02040503050406030204" pitchFamily="18" charset="0"/>
            </a:rPr>
            <a:t>𝑄𝑠𝑡𝑑</a:t>
          </a:r>
          <a:r>
            <a:rPr lang="es-PE" sz="1100" b="0" i="0">
              <a:latin typeface="Cambria Math" panose="02040503050406030204" pitchFamily="18" charset="0"/>
              <a:ea typeface="Cambria Math" panose="02040503050406030204" pitchFamily="18" charset="0"/>
            </a:rPr>
            <a:t>×𝑡</a:t>
          </a:r>
          <a:endParaRPr lang="es-PE" sz="1100"/>
        </a:p>
      </xdr:txBody>
    </xdr:sp>
    <xdr:clientData/>
  </xdr:oneCellAnchor>
  <xdr:oneCellAnchor>
    <xdr:from>
      <xdr:col>0</xdr:col>
      <xdr:colOff>876300</xdr:colOff>
      <xdr:row>26</xdr:row>
      <xdr:rowOff>0</xdr:rowOff>
    </xdr:from>
    <xdr:ext cx="1883914" cy="383823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876300" y="4829175"/>
          <a:ext cx="1883914" cy="3838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s-PE" sz="1100" b="0" i="0">
              <a:latin typeface="Cambria Math" panose="02040503050406030204" pitchFamily="18" charset="0"/>
            </a:rPr>
            <a:t>𝑃𝑀10</a:t>
          </a:r>
          <a:r>
            <a:rPr lang="es-PE" sz="1100" i="0">
              <a:latin typeface="Cambria Math" panose="02040503050406030204" pitchFamily="18" charset="0"/>
            </a:rPr>
            <a:t>=(</a:t>
          </a:r>
          <a:r>
            <a:rPr lang="es-PE" sz="1100" b="0" i="0">
              <a:latin typeface="Cambria Math" panose="02040503050406030204" pitchFamily="18" charset="0"/>
            </a:rPr>
            <a:t>𝑊𝑓−𝑊𝑖)</a:t>
          </a:r>
          <a:r>
            <a:rPr lang="es-PE" sz="1100" b="0" i="0">
              <a:latin typeface="Cambria Math" panose="02040503050406030204" pitchFamily="18" charset="0"/>
              <a:ea typeface="Cambria Math" panose="02040503050406030204" pitchFamily="18" charset="0"/>
            </a:rPr>
            <a:t>×(〖10〗^6/𝑉𝑠𝑡𝑑)</a:t>
          </a:r>
          <a:endParaRPr lang="es-PE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48"/>
  <sheetViews>
    <sheetView view="pageBreakPreview" topLeftCell="A24" zoomScale="130" zoomScaleNormal="85" zoomScaleSheetLayoutView="130" workbookViewId="0">
      <selection activeCell="B44" sqref="B44:O46"/>
    </sheetView>
  </sheetViews>
  <sheetFormatPr baseColWidth="10" defaultRowHeight="12.75" x14ac:dyDescent="0.2"/>
  <cols>
    <col min="1" max="1" width="2.140625" style="6" customWidth="1"/>
    <col min="2" max="2" width="17.5703125" style="6" customWidth="1"/>
    <col min="3" max="33" width="7.5703125" style="6" customWidth="1"/>
    <col min="34" max="34" width="3.7109375" style="6" customWidth="1"/>
    <col min="35" max="35" width="2.5703125" style="6" customWidth="1"/>
    <col min="36" max="16384" width="11.42578125" style="6"/>
  </cols>
  <sheetData>
    <row r="1" spans="2:33" ht="15.75" customHeight="1" x14ac:dyDescent="0.2"/>
    <row r="2" spans="2:33" ht="15.75" customHeight="1" x14ac:dyDescent="0.2">
      <c r="B2" s="61"/>
      <c r="C2" s="61"/>
      <c r="D2" s="61"/>
      <c r="E2" s="61"/>
      <c r="F2" s="62" t="s">
        <v>49</v>
      </c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</row>
    <row r="3" spans="2:33" ht="15.75" customHeight="1" x14ac:dyDescent="0.2">
      <c r="B3" s="61"/>
      <c r="C3" s="61"/>
      <c r="D3" s="61"/>
      <c r="E3" s="61"/>
      <c r="F3" s="62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</row>
    <row r="4" spans="2:33" ht="15.75" customHeight="1" x14ac:dyDescent="0.2">
      <c r="B4" s="61"/>
      <c r="C4" s="61"/>
      <c r="D4" s="61"/>
      <c r="E4" s="61"/>
      <c r="F4" s="62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</row>
    <row r="5" spans="2:33" ht="11.25" customHeight="1" x14ac:dyDescent="0.2">
      <c r="B5" s="7"/>
      <c r="C5" s="7"/>
      <c r="D5" s="7"/>
      <c r="E5" s="7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</row>
    <row r="6" spans="2:33" ht="15.75" customHeight="1" x14ac:dyDescent="0.2">
      <c r="B6" s="64" t="s">
        <v>34</v>
      </c>
      <c r="C6" s="64"/>
      <c r="D6" s="26"/>
      <c r="E6" s="26"/>
      <c r="F6" s="45" t="s">
        <v>69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</row>
    <row r="7" spans="2:33" ht="8.25" customHeight="1" x14ac:dyDescent="0.2">
      <c r="B7" s="28"/>
      <c r="C7" s="28"/>
      <c r="D7" s="28"/>
      <c r="E7" s="28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</row>
    <row r="8" spans="2:33" ht="15.75" customHeight="1" x14ac:dyDescent="0.2">
      <c r="B8" s="26" t="s">
        <v>37</v>
      </c>
      <c r="C8" s="26"/>
      <c r="D8" s="26"/>
      <c r="E8" s="26"/>
      <c r="F8" s="25" t="s">
        <v>61</v>
      </c>
      <c r="G8" s="30"/>
      <c r="H8" s="30"/>
      <c r="I8" s="30"/>
      <c r="J8" s="30"/>
      <c r="K8" s="30"/>
      <c r="L8" s="30"/>
      <c r="M8" s="30"/>
      <c r="N8" s="30"/>
      <c r="O8" s="30"/>
      <c r="P8" s="30"/>
      <c r="Q8" s="9" t="s">
        <v>42</v>
      </c>
      <c r="R8" s="26"/>
      <c r="S8" s="26"/>
      <c r="T8" s="26"/>
      <c r="U8" s="26"/>
      <c r="V8" s="31" t="s">
        <v>62</v>
      </c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</row>
    <row r="9" spans="2:33" ht="7.5" customHeight="1" x14ac:dyDescent="0.2">
      <c r="B9" s="28"/>
      <c r="C9" s="28"/>
      <c r="D9" s="28"/>
      <c r="E9" s="28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</row>
    <row r="10" spans="2:33" ht="15.75" customHeight="1" x14ac:dyDescent="0.2">
      <c r="B10" s="65" t="s">
        <v>35</v>
      </c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39"/>
    </row>
    <row r="11" spans="2:33" ht="7.5" customHeight="1" x14ac:dyDescent="0.2">
      <c r="B11" s="28"/>
      <c r="C11" s="28"/>
      <c r="D11" s="28"/>
      <c r="E11" s="28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</row>
    <row r="12" spans="2:33" ht="15.75" customHeight="1" x14ac:dyDescent="0.2">
      <c r="B12" s="26" t="s">
        <v>3</v>
      </c>
      <c r="C12" s="26"/>
      <c r="D12" s="26"/>
      <c r="E12" s="26"/>
      <c r="F12" s="30" t="s">
        <v>51</v>
      </c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26" t="s">
        <v>0</v>
      </c>
      <c r="R12" s="26"/>
      <c r="S12" s="26"/>
      <c r="T12" s="26"/>
      <c r="U12" s="26"/>
      <c r="V12" s="30" t="s">
        <v>52</v>
      </c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</row>
    <row r="13" spans="2:33" ht="7.5" customHeight="1" x14ac:dyDescent="0.2">
      <c r="B13" s="28"/>
      <c r="C13" s="28"/>
      <c r="D13" s="28"/>
      <c r="E13" s="28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</row>
    <row r="14" spans="2:33" ht="15.75" customHeight="1" thickBot="1" x14ac:dyDescent="0.25">
      <c r="B14" s="26" t="s">
        <v>1</v>
      </c>
      <c r="C14" s="26"/>
      <c r="D14" s="26"/>
      <c r="E14" s="26"/>
      <c r="F14" s="30" t="s">
        <v>53</v>
      </c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26" t="s">
        <v>2</v>
      </c>
      <c r="R14" s="26"/>
      <c r="S14" s="26"/>
      <c r="T14" s="26"/>
      <c r="U14" s="26"/>
      <c r="V14" s="66" t="s">
        <v>63</v>
      </c>
      <c r="W14" s="66"/>
      <c r="X14" s="30"/>
      <c r="Y14" s="30"/>
      <c r="Z14" s="30"/>
      <c r="AA14" s="30"/>
      <c r="AB14" s="30"/>
      <c r="AC14" s="30"/>
      <c r="AD14" s="30"/>
      <c r="AE14" s="30"/>
      <c r="AF14" s="30"/>
      <c r="AG14" s="30"/>
    </row>
    <row r="15" spans="2:33" ht="15.75" customHeight="1" x14ac:dyDescent="0.2">
      <c r="B15" s="46"/>
      <c r="C15" s="70" t="s">
        <v>64</v>
      </c>
      <c r="D15" s="71"/>
      <c r="E15" s="71"/>
      <c r="F15" s="71"/>
      <c r="G15" s="71"/>
      <c r="H15" s="72"/>
      <c r="I15" s="76" t="s">
        <v>65</v>
      </c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8"/>
    </row>
    <row r="16" spans="2:33" ht="11.25" customHeight="1" x14ac:dyDescent="0.2">
      <c r="B16" s="7"/>
      <c r="C16" s="73"/>
      <c r="D16" s="74"/>
      <c r="E16" s="74"/>
      <c r="F16" s="74"/>
      <c r="G16" s="74"/>
      <c r="H16" s="75"/>
      <c r="I16" s="79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1"/>
    </row>
    <row r="17" spans="2:34" ht="29.45" customHeight="1" thickBot="1" x14ac:dyDescent="0.25">
      <c r="B17" s="47" t="s">
        <v>36</v>
      </c>
      <c r="C17" s="49">
        <v>25</v>
      </c>
      <c r="D17" s="50">
        <v>26</v>
      </c>
      <c r="E17" s="50">
        <v>27</v>
      </c>
      <c r="F17" s="50">
        <v>28</v>
      </c>
      <c r="G17" s="50">
        <v>29</v>
      </c>
      <c r="H17" s="51">
        <v>30</v>
      </c>
      <c r="I17" s="49">
        <v>1</v>
      </c>
      <c r="J17" s="50">
        <v>2</v>
      </c>
      <c r="K17" s="50">
        <v>3</v>
      </c>
      <c r="L17" s="50">
        <v>4</v>
      </c>
      <c r="M17" s="50">
        <v>5</v>
      </c>
      <c r="N17" s="50">
        <v>6</v>
      </c>
      <c r="O17" s="50">
        <v>7</v>
      </c>
      <c r="P17" s="50">
        <v>8</v>
      </c>
      <c r="Q17" s="50">
        <v>9</v>
      </c>
      <c r="R17" s="50">
        <v>10</v>
      </c>
      <c r="S17" s="50">
        <v>11</v>
      </c>
      <c r="T17" s="50">
        <v>12</v>
      </c>
      <c r="U17" s="50">
        <v>13</v>
      </c>
      <c r="V17" s="50">
        <v>14</v>
      </c>
      <c r="W17" s="50">
        <v>15</v>
      </c>
      <c r="X17" s="50">
        <v>16</v>
      </c>
      <c r="Y17" s="50">
        <v>17</v>
      </c>
      <c r="Z17" s="50">
        <v>18</v>
      </c>
      <c r="AA17" s="50">
        <v>19</v>
      </c>
      <c r="AB17" s="50">
        <v>20</v>
      </c>
      <c r="AC17" s="50">
        <v>21</v>
      </c>
      <c r="AD17" s="50">
        <v>22</v>
      </c>
      <c r="AE17" s="50">
        <v>23</v>
      </c>
      <c r="AF17" s="50">
        <v>24</v>
      </c>
      <c r="AG17" s="51">
        <v>25</v>
      </c>
      <c r="AH17" s="8"/>
    </row>
    <row r="18" spans="2:34" s="10" customFormat="1" ht="15.75" x14ac:dyDescent="0.2">
      <c r="B18" s="33">
        <v>0</v>
      </c>
      <c r="C18" s="48" t="s">
        <v>47</v>
      </c>
      <c r="D18" s="54">
        <v>10.99</v>
      </c>
      <c r="E18" s="54">
        <v>16.66</v>
      </c>
      <c r="F18" s="54">
        <v>20.5</v>
      </c>
      <c r="G18" s="54">
        <v>17.57</v>
      </c>
      <c r="H18" s="54">
        <v>22.55</v>
      </c>
      <c r="I18" s="54" t="s">
        <v>70</v>
      </c>
      <c r="J18" s="54">
        <v>22.23</v>
      </c>
      <c r="K18" s="54">
        <v>27.01</v>
      </c>
      <c r="L18" s="54">
        <v>25.52</v>
      </c>
      <c r="M18" s="54">
        <v>25.05</v>
      </c>
      <c r="N18" s="54">
        <v>25.38</v>
      </c>
      <c r="O18" s="54">
        <v>13.61</v>
      </c>
      <c r="P18" s="48" t="s">
        <v>47</v>
      </c>
      <c r="Q18" s="48" t="s">
        <v>47</v>
      </c>
      <c r="R18" s="48" t="s">
        <v>47</v>
      </c>
      <c r="S18" s="48" t="s">
        <v>47</v>
      </c>
      <c r="T18" s="48" t="s">
        <v>47</v>
      </c>
      <c r="U18" s="48" t="s">
        <v>47</v>
      </c>
      <c r="V18" s="48" t="s">
        <v>47</v>
      </c>
      <c r="W18" s="48" t="s">
        <v>47</v>
      </c>
      <c r="X18" s="48" t="s">
        <v>47</v>
      </c>
      <c r="Y18" s="48" t="s">
        <v>47</v>
      </c>
      <c r="Z18" s="48" t="s">
        <v>47</v>
      </c>
      <c r="AA18" s="48" t="s">
        <v>47</v>
      </c>
      <c r="AB18" s="48" t="s">
        <v>47</v>
      </c>
      <c r="AC18" s="48" t="s">
        <v>47</v>
      </c>
      <c r="AD18" s="48" t="s">
        <v>47</v>
      </c>
      <c r="AE18" s="48" t="s">
        <v>47</v>
      </c>
      <c r="AF18" s="48" t="s">
        <v>47</v>
      </c>
      <c r="AG18" s="48" t="s">
        <v>47</v>
      </c>
      <c r="AH18" s="8"/>
    </row>
    <row r="19" spans="2:34" s="10" customFormat="1" ht="15.75" x14ac:dyDescent="0.2">
      <c r="B19" s="33">
        <v>4.1666666666666664E-2</v>
      </c>
      <c r="C19" s="24" t="s">
        <v>47</v>
      </c>
      <c r="D19" s="52">
        <v>10.01</v>
      </c>
      <c r="E19" s="52">
        <v>22.85</v>
      </c>
      <c r="F19" s="52">
        <v>16.190000000000001</v>
      </c>
      <c r="G19" s="52">
        <v>18.66</v>
      </c>
      <c r="H19" s="52">
        <v>30.67</v>
      </c>
      <c r="I19" s="52" t="s">
        <v>70</v>
      </c>
      <c r="J19" s="52">
        <v>20.79</v>
      </c>
      <c r="K19" s="52">
        <v>27.42</v>
      </c>
      <c r="L19" s="52">
        <v>30.5</v>
      </c>
      <c r="M19" s="52">
        <v>27.67</v>
      </c>
      <c r="N19" s="52">
        <v>26.77</v>
      </c>
      <c r="O19" s="52">
        <v>16.02</v>
      </c>
      <c r="P19" s="24" t="s">
        <v>47</v>
      </c>
      <c r="Q19" s="24" t="s">
        <v>47</v>
      </c>
      <c r="R19" s="24" t="s">
        <v>47</v>
      </c>
      <c r="S19" s="24" t="s">
        <v>47</v>
      </c>
      <c r="T19" s="24" t="s">
        <v>47</v>
      </c>
      <c r="U19" s="24" t="s">
        <v>47</v>
      </c>
      <c r="V19" s="24" t="s">
        <v>47</v>
      </c>
      <c r="W19" s="24" t="s">
        <v>47</v>
      </c>
      <c r="X19" s="24" t="s">
        <v>47</v>
      </c>
      <c r="Y19" s="24" t="s">
        <v>47</v>
      </c>
      <c r="Z19" s="24" t="s">
        <v>47</v>
      </c>
      <c r="AA19" s="24" t="s">
        <v>47</v>
      </c>
      <c r="AB19" s="24" t="s">
        <v>47</v>
      </c>
      <c r="AC19" s="24" t="s">
        <v>47</v>
      </c>
      <c r="AD19" s="24" t="s">
        <v>47</v>
      </c>
      <c r="AE19" s="24" t="s">
        <v>47</v>
      </c>
      <c r="AF19" s="24" t="s">
        <v>47</v>
      </c>
      <c r="AG19" s="24" t="s">
        <v>47</v>
      </c>
      <c r="AH19" s="8"/>
    </row>
    <row r="20" spans="2:34" s="10" customFormat="1" ht="15.75" x14ac:dyDescent="0.2">
      <c r="B20" s="33">
        <v>8.3333333333333329E-2</v>
      </c>
      <c r="C20" s="24" t="s">
        <v>47</v>
      </c>
      <c r="D20" s="52">
        <v>16.66</v>
      </c>
      <c r="E20" s="52">
        <v>25.24</v>
      </c>
      <c r="F20" s="52">
        <v>16.84</v>
      </c>
      <c r="G20" s="52">
        <v>11.96</v>
      </c>
      <c r="H20" s="52">
        <v>34.79</v>
      </c>
      <c r="I20" s="52" t="s">
        <v>70</v>
      </c>
      <c r="J20" s="52">
        <v>20.38</v>
      </c>
      <c r="K20" s="52">
        <v>21.56</v>
      </c>
      <c r="L20" s="52">
        <v>31.7</v>
      </c>
      <c r="M20" s="52">
        <v>25.25</v>
      </c>
      <c r="N20" s="52">
        <v>19.510000000000002</v>
      </c>
      <c r="O20" s="52">
        <v>21.29</v>
      </c>
      <c r="P20" s="24" t="s">
        <v>47</v>
      </c>
      <c r="Q20" s="24" t="s">
        <v>47</v>
      </c>
      <c r="R20" s="24" t="s">
        <v>47</v>
      </c>
      <c r="S20" s="24" t="s">
        <v>47</v>
      </c>
      <c r="T20" s="24" t="s">
        <v>47</v>
      </c>
      <c r="U20" s="24" t="s">
        <v>47</v>
      </c>
      <c r="V20" s="24" t="s">
        <v>47</v>
      </c>
      <c r="W20" s="24" t="s">
        <v>47</v>
      </c>
      <c r="X20" s="24" t="s">
        <v>47</v>
      </c>
      <c r="Y20" s="24" t="s">
        <v>47</v>
      </c>
      <c r="Z20" s="24" t="s">
        <v>47</v>
      </c>
      <c r="AA20" s="24" t="s">
        <v>47</v>
      </c>
      <c r="AB20" s="24" t="s">
        <v>47</v>
      </c>
      <c r="AC20" s="24" t="s">
        <v>47</v>
      </c>
      <c r="AD20" s="24" t="s">
        <v>47</v>
      </c>
      <c r="AE20" s="24" t="s">
        <v>47</v>
      </c>
      <c r="AF20" s="24" t="s">
        <v>47</v>
      </c>
      <c r="AG20" s="24" t="s">
        <v>47</v>
      </c>
      <c r="AH20" s="8"/>
    </row>
    <row r="21" spans="2:34" s="10" customFormat="1" ht="15.75" x14ac:dyDescent="0.2">
      <c r="B21" s="33">
        <v>0.125</v>
      </c>
      <c r="C21" s="24" t="s">
        <v>47</v>
      </c>
      <c r="D21" s="52">
        <v>32.14</v>
      </c>
      <c r="E21" s="52">
        <v>25.44</v>
      </c>
      <c r="F21" s="52">
        <v>16.37</v>
      </c>
      <c r="G21" s="52">
        <v>19.329999999999998</v>
      </c>
      <c r="H21" s="52">
        <v>27.87</v>
      </c>
      <c r="I21" s="52" t="s">
        <v>70</v>
      </c>
      <c r="J21" s="52">
        <v>20</v>
      </c>
      <c r="K21" s="52">
        <v>22.88</v>
      </c>
      <c r="L21" s="52">
        <v>28.48</v>
      </c>
      <c r="M21" s="52">
        <v>39.01</v>
      </c>
      <c r="N21" s="52">
        <v>14.91</v>
      </c>
      <c r="O21" s="52">
        <v>26.75</v>
      </c>
      <c r="P21" s="24" t="s">
        <v>47</v>
      </c>
      <c r="Q21" s="24" t="s">
        <v>47</v>
      </c>
      <c r="R21" s="24" t="s">
        <v>47</v>
      </c>
      <c r="S21" s="24" t="s">
        <v>47</v>
      </c>
      <c r="T21" s="24" t="s">
        <v>47</v>
      </c>
      <c r="U21" s="24" t="s">
        <v>47</v>
      </c>
      <c r="V21" s="24" t="s">
        <v>47</v>
      </c>
      <c r="W21" s="24" t="s">
        <v>47</v>
      </c>
      <c r="X21" s="24" t="s">
        <v>47</v>
      </c>
      <c r="Y21" s="24" t="s">
        <v>47</v>
      </c>
      <c r="Z21" s="24" t="s">
        <v>47</v>
      </c>
      <c r="AA21" s="24" t="s">
        <v>47</v>
      </c>
      <c r="AB21" s="24" t="s">
        <v>47</v>
      </c>
      <c r="AC21" s="24" t="s">
        <v>47</v>
      </c>
      <c r="AD21" s="24" t="s">
        <v>47</v>
      </c>
      <c r="AE21" s="24" t="s">
        <v>47</v>
      </c>
      <c r="AF21" s="24" t="s">
        <v>47</v>
      </c>
      <c r="AG21" s="24" t="s">
        <v>47</v>
      </c>
      <c r="AH21" s="8"/>
    </row>
    <row r="22" spans="2:34" s="10" customFormat="1" ht="15.75" x14ac:dyDescent="0.2">
      <c r="B22" s="33">
        <v>0.16666666666666666</v>
      </c>
      <c r="C22" s="24" t="s">
        <v>47</v>
      </c>
      <c r="D22" s="52" t="s">
        <v>70</v>
      </c>
      <c r="E22" s="52">
        <v>25.54</v>
      </c>
      <c r="F22" s="52">
        <v>20.07</v>
      </c>
      <c r="G22" s="52">
        <v>32.520000000000003</v>
      </c>
      <c r="H22" s="52">
        <v>19.62</v>
      </c>
      <c r="I22" s="52" t="s">
        <v>70</v>
      </c>
      <c r="J22" s="52">
        <v>33.06</v>
      </c>
      <c r="K22" s="52">
        <v>21.73</v>
      </c>
      <c r="L22" s="52">
        <v>23.33</v>
      </c>
      <c r="M22" s="52">
        <v>43.35</v>
      </c>
      <c r="N22" s="52">
        <v>17.25</v>
      </c>
      <c r="O22" s="52">
        <v>26.12</v>
      </c>
      <c r="P22" s="24" t="s">
        <v>47</v>
      </c>
      <c r="Q22" s="24" t="s">
        <v>47</v>
      </c>
      <c r="R22" s="24" t="s">
        <v>47</v>
      </c>
      <c r="S22" s="24" t="s">
        <v>47</v>
      </c>
      <c r="T22" s="24" t="s">
        <v>47</v>
      </c>
      <c r="U22" s="24" t="s">
        <v>47</v>
      </c>
      <c r="V22" s="24" t="s">
        <v>47</v>
      </c>
      <c r="W22" s="24" t="s">
        <v>47</v>
      </c>
      <c r="X22" s="24" t="s">
        <v>47</v>
      </c>
      <c r="Y22" s="24" t="s">
        <v>47</v>
      </c>
      <c r="Z22" s="24" t="s">
        <v>47</v>
      </c>
      <c r="AA22" s="24" t="s">
        <v>47</v>
      </c>
      <c r="AB22" s="24" t="s">
        <v>47</v>
      </c>
      <c r="AC22" s="24" t="s">
        <v>47</v>
      </c>
      <c r="AD22" s="24" t="s">
        <v>47</v>
      </c>
      <c r="AE22" s="24" t="s">
        <v>47</v>
      </c>
      <c r="AF22" s="24" t="s">
        <v>47</v>
      </c>
      <c r="AG22" s="24" t="s">
        <v>47</v>
      </c>
      <c r="AH22" s="8"/>
    </row>
    <row r="23" spans="2:34" s="10" customFormat="1" ht="15.75" x14ac:dyDescent="0.2">
      <c r="B23" s="33">
        <v>0.20833333333333334</v>
      </c>
      <c r="C23" s="24" t="s">
        <v>47</v>
      </c>
      <c r="D23" s="52" t="s">
        <v>70</v>
      </c>
      <c r="E23" s="52">
        <v>21.96</v>
      </c>
      <c r="F23" s="52">
        <v>25.53</v>
      </c>
      <c r="G23" s="52">
        <v>32.619999999999997</v>
      </c>
      <c r="H23" s="52">
        <v>32.01</v>
      </c>
      <c r="I23" s="52" t="s">
        <v>70</v>
      </c>
      <c r="J23" s="52">
        <v>38.590000000000003</v>
      </c>
      <c r="K23" s="52">
        <v>19.399999999999999</v>
      </c>
      <c r="L23" s="52">
        <v>27.26</v>
      </c>
      <c r="M23" s="52">
        <v>27.65</v>
      </c>
      <c r="N23" s="52">
        <v>16.55</v>
      </c>
      <c r="O23" s="52">
        <v>39.42</v>
      </c>
      <c r="P23" s="24" t="s">
        <v>47</v>
      </c>
      <c r="Q23" s="24" t="s">
        <v>47</v>
      </c>
      <c r="R23" s="24" t="s">
        <v>47</v>
      </c>
      <c r="S23" s="24" t="s">
        <v>47</v>
      </c>
      <c r="T23" s="24" t="s">
        <v>47</v>
      </c>
      <c r="U23" s="24" t="s">
        <v>47</v>
      </c>
      <c r="V23" s="24" t="s">
        <v>47</v>
      </c>
      <c r="W23" s="24" t="s">
        <v>47</v>
      </c>
      <c r="X23" s="24" t="s">
        <v>47</v>
      </c>
      <c r="Y23" s="24" t="s">
        <v>47</v>
      </c>
      <c r="Z23" s="24" t="s">
        <v>47</v>
      </c>
      <c r="AA23" s="24" t="s">
        <v>47</v>
      </c>
      <c r="AB23" s="24" t="s">
        <v>47</v>
      </c>
      <c r="AC23" s="24" t="s">
        <v>47</v>
      </c>
      <c r="AD23" s="24" t="s">
        <v>47</v>
      </c>
      <c r="AE23" s="24" t="s">
        <v>47</v>
      </c>
      <c r="AF23" s="24" t="s">
        <v>47</v>
      </c>
      <c r="AG23" s="24" t="s">
        <v>47</v>
      </c>
      <c r="AH23" s="8"/>
    </row>
    <row r="24" spans="2:34" s="10" customFormat="1" ht="15.75" x14ac:dyDescent="0.2">
      <c r="B24" s="33">
        <v>0.25</v>
      </c>
      <c r="C24" s="24" t="s">
        <v>47</v>
      </c>
      <c r="D24" s="52" t="s">
        <v>70</v>
      </c>
      <c r="E24" s="52">
        <v>20.98</v>
      </c>
      <c r="F24" s="52">
        <v>29.52</v>
      </c>
      <c r="G24" s="52">
        <v>24.29</v>
      </c>
      <c r="H24" s="52">
        <v>26.19</v>
      </c>
      <c r="I24" s="52">
        <v>39.06</v>
      </c>
      <c r="J24" s="52">
        <v>44.95</v>
      </c>
      <c r="K24" s="52">
        <v>21.29</v>
      </c>
      <c r="L24" s="52">
        <v>33.78</v>
      </c>
      <c r="M24" s="52">
        <v>33.85</v>
      </c>
      <c r="N24" s="52">
        <v>13.69</v>
      </c>
      <c r="O24" s="52">
        <v>46.3</v>
      </c>
      <c r="P24" s="24" t="s">
        <v>47</v>
      </c>
      <c r="Q24" s="24" t="s">
        <v>47</v>
      </c>
      <c r="R24" s="24" t="s">
        <v>47</v>
      </c>
      <c r="S24" s="24" t="s">
        <v>47</v>
      </c>
      <c r="T24" s="24" t="s">
        <v>47</v>
      </c>
      <c r="U24" s="24" t="s">
        <v>47</v>
      </c>
      <c r="V24" s="24" t="s">
        <v>47</v>
      </c>
      <c r="W24" s="24" t="s">
        <v>47</v>
      </c>
      <c r="X24" s="24" t="s">
        <v>47</v>
      </c>
      <c r="Y24" s="24" t="s">
        <v>47</v>
      </c>
      <c r="Z24" s="24" t="s">
        <v>47</v>
      </c>
      <c r="AA24" s="24" t="s">
        <v>47</v>
      </c>
      <c r="AB24" s="24" t="s">
        <v>47</v>
      </c>
      <c r="AC24" s="24" t="s">
        <v>47</v>
      </c>
      <c r="AD24" s="24" t="s">
        <v>47</v>
      </c>
      <c r="AE24" s="24" t="s">
        <v>47</v>
      </c>
      <c r="AF24" s="24" t="s">
        <v>47</v>
      </c>
      <c r="AG24" s="24" t="s">
        <v>47</v>
      </c>
      <c r="AH24" s="8"/>
    </row>
    <row r="25" spans="2:34" s="10" customFormat="1" ht="15.75" x14ac:dyDescent="0.2">
      <c r="B25" s="33">
        <v>0.29166666666666669</v>
      </c>
      <c r="C25" s="24" t="s">
        <v>47</v>
      </c>
      <c r="D25" s="52">
        <v>22.61</v>
      </c>
      <c r="E25" s="52">
        <v>25.8</v>
      </c>
      <c r="F25" s="52">
        <v>31.98</v>
      </c>
      <c r="G25" s="52">
        <v>35.83</v>
      </c>
      <c r="H25" s="52">
        <v>27.44</v>
      </c>
      <c r="I25" s="52">
        <v>42.76</v>
      </c>
      <c r="J25" s="52">
        <v>39.880000000000003</v>
      </c>
      <c r="K25" s="52">
        <v>33.409999999999997</v>
      </c>
      <c r="L25" s="52">
        <v>32.01</v>
      </c>
      <c r="M25" s="52">
        <v>30.33</v>
      </c>
      <c r="N25" s="52">
        <v>16.5</v>
      </c>
      <c r="O25" s="52">
        <v>37.58</v>
      </c>
      <c r="P25" s="24" t="s">
        <v>47</v>
      </c>
      <c r="Q25" s="24" t="s">
        <v>47</v>
      </c>
      <c r="R25" s="24" t="s">
        <v>47</v>
      </c>
      <c r="S25" s="24" t="s">
        <v>47</v>
      </c>
      <c r="T25" s="24" t="s">
        <v>47</v>
      </c>
      <c r="U25" s="24" t="s">
        <v>47</v>
      </c>
      <c r="V25" s="24" t="s">
        <v>47</v>
      </c>
      <c r="W25" s="24" t="s">
        <v>47</v>
      </c>
      <c r="X25" s="24" t="s">
        <v>47</v>
      </c>
      <c r="Y25" s="24" t="s">
        <v>47</v>
      </c>
      <c r="Z25" s="24" t="s">
        <v>47</v>
      </c>
      <c r="AA25" s="24" t="s">
        <v>47</v>
      </c>
      <c r="AB25" s="24" t="s">
        <v>47</v>
      </c>
      <c r="AC25" s="24" t="s">
        <v>47</v>
      </c>
      <c r="AD25" s="24" t="s">
        <v>47</v>
      </c>
      <c r="AE25" s="24" t="s">
        <v>47</v>
      </c>
      <c r="AF25" s="24" t="s">
        <v>47</v>
      </c>
      <c r="AG25" s="24" t="s">
        <v>47</v>
      </c>
      <c r="AH25" s="8"/>
    </row>
    <row r="26" spans="2:34" s="10" customFormat="1" ht="15.75" x14ac:dyDescent="0.2">
      <c r="B26" s="33">
        <v>0.33333333333333331</v>
      </c>
      <c r="C26" s="24" t="s">
        <v>47</v>
      </c>
      <c r="D26" s="52">
        <v>34.24</v>
      </c>
      <c r="E26" s="52">
        <v>28.84</v>
      </c>
      <c r="F26" s="52">
        <v>37.869999999999997</v>
      </c>
      <c r="G26" s="52">
        <v>28.89</v>
      </c>
      <c r="H26" s="52">
        <v>33.94</v>
      </c>
      <c r="I26" s="52">
        <v>28.95</v>
      </c>
      <c r="J26" s="52">
        <v>26.77</v>
      </c>
      <c r="K26" s="52">
        <v>32.22</v>
      </c>
      <c r="L26" s="52">
        <v>30.98</v>
      </c>
      <c r="M26" s="52">
        <v>35.119999999999997</v>
      </c>
      <c r="N26" s="52">
        <v>23.12</v>
      </c>
      <c r="O26" s="24" t="s">
        <v>47</v>
      </c>
      <c r="P26" s="24" t="s">
        <v>47</v>
      </c>
      <c r="Q26" s="24" t="s">
        <v>47</v>
      </c>
      <c r="R26" s="24" t="s">
        <v>47</v>
      </c>
      <c r="S26" s="24" t="s">
        <v>47</v>
      </c>
      <c r="T26" s="24" t="s">
        <v>47</v>
      </c>
      <c r="U26" s="24" t="s">
        <v>47</v>
      </c>
      <c r="V26" s="24" t="s">
        <v>47</v>
      </c>
      <c r="W26" s="24" t="s">
        <v>47</v>
      </c>
      <c r="X26" s="24" t="s">
        <v>47</v>
      </c>
      <c r="Y26" s="24" t="s">
        <v>47</v>
      </c>
      <c r="Z26" s="24" t="s">
        <v>47</v>
      </c>
      <c r="AA26" s="24" t="s">
        <v>47</v>
      </c>
      <c r="AB26" s="24" t="s">
        <v>47</v>
      </c>
      <c r="AC26" s="24" t="s">
        <v>47</v>
      </c>
      <c r="AD26" s="24" t="s">
        <v>47</v>
      </c>
      <c r="AE26" s="24" t="s">
        <v>47</v>
      </c>
      <c r="AF26" s="24" t="s">
        <v>47</v>
      </c>
      <c r="AG26" s="24" t="s">
        <v>47</v>
      </c>
      <c r="AH26" s="8"/>
    </row>
    <row r="27" spans="2:34" s="10" customFormat="1" ht="15.75" x14ac:dyDescent="0.2">
      <c r="B27" s="33">
        <v>0.375</v>
      </c>
      <c r="C27" s="24" t="s">
        <v>47</v>
      </c>
      <c r="D27" s="52">
        <v>27.87</v>
      </c>
      <c r="E27" s="52">
        <v>23.56</v>
      </c>
      <c r="F27" s="56" t="s">
        <v>70</v>
      </c>
      <c r="G27" s="52">
        <v>16.39</v>
      </c>
      <c r="H27" s="52">
        <v>15.83</v>
      </c>
      <c r="I27" s="52">
        <v>25.18</v>
      </c>
      <c r="J27" s="52">
        <v>30.02</v>
      </c>
      <c r="K27" s="52">
        <v>29.43</v>
      </c>
      <c r="L27" s="52">
        <v>21.06</v>
      </c>
      <c r="M27" s="52">
        <v>25.15</v>
      </c>
      <c r="N27" s="52">
        <v>19.329999999999998</v>
      </c>
      <c r="O27" s="24" t="s">
        <v>47</v>
      </c>
      <c r="P27" s="24" t="s">
        <v>47</v>
      </c>
      <c r="Q27" s="24" t="s">
        <v>47</v>
      </c>
      <c r="R27" s="24" t="s">
        <v>47</v>
      </c>
      <c r="S27" s="24" t="s">
        <v>47</v>
      </c>
      <c r="T27" s="24" t="s">
        <v>47</v>
      </c>
      <c r="U27" s="24" t="s">
        <v>47</v>
      </c>
      <c r="V27" s="24" t="s">
        <v>47</v>
      </c>
      <c r="W27" s="24" t="s">
        <v>47</v>
      </c>
      <c r="X27" s="24" t="s">
        <v>47</v>
      </c>
      <c r="Y27" s="24" t="s">
        <v>47</v>
      </c>
      <c r="Z27" s="24" t="s">
        <v>47</v>
      </c>
      <c r="AA27" s="24" t="s">
        <v>47</v>
      </c>
      <c r="AB27" s="24" t="s">
        <v>47</v>
      </c>
      <c r="AC27" s="24" t="s">
        <v>47</v>
      </c>
      <c r="AD27" s="24" t="s">
        <v>47</v>
      </c>
      <c r="AE27" s="24" t="s">
        <v>47</v>
      </c>
      <c r="AF27" s="24" t="s">
        <v>47</v>
      </c>
      <c r="AG27" s="24" t="s">
        <v>47</v>
      </c>
      <c r="AH27" s="8"/>
    </row>
    <row r="28" spans="2:34" s="10" customFormat="1" ht="15.75" x14ac:dyDescent="0.2">
      <c r="B28" s="33">
        <v>0.41666666666666669</v>
      </c>
      <c r="C28" s="24" t="s">
        <v>47</v>
      </c>
      <c r="D28" s="52">
        <v>18.78</v>
      </c>
      <c r="E28" s="52">
        <v>24.11</v>
      </c>
      <c r="F28" s="52">
        <v>32.31</v>
      </c>
      <c r="G28" s="52">
        <v>14.38</v>
      </c>
      <c r="H28" s="52">
        <v>19.170000000000002</v>
      </c>
      <c r="I28" s="52">
        <v>27.74</v>
      </c>
      <c r="J28" s="52">
        <v>19.62</v>
      </c>
      <c r="K28" s="52">
        <v>20.36</v>
      </c>
      <c r="L28" s="52">
        <v>20.25</v>
      </c>
      <c r="M28" s="52">
        <v>22.78</v>
      </c>
      <c r="N28" s="52">
        <v>19.46</v>
      </c>
      <c r="O28" s="24"/>
      <c r="P28" s="24" t="s">
        <v>47</v>
      </c>
      <c r="Q28" s="24" t="s">
        <v>47</v>
      </c>
      <c r="R28" s="24" t="s">
        <v>47</v>
      </c>
      <c r="S28" s="24" t="s">
        <v>47</v>
      </c>
      <c r="T28" s="24" t="s">
        <v>47</v>
      </c>
      <c r="U28" s="24" t="s">
        <v>47</v>
      </c>
      <c r="V28" s="24" t="s">
        <v>47</v>
      </c>
      <c r="W28" s="24" t="s">
        <v>47</v>
      </c>
      <c r="X28" s="24" t="s">
        <v>47</v>
      </c>
      <c r="Y28" s="24" t="s">
        <v>47</v>
      </c>
      <c r="Z28" s="24" t="s">
        <v>47</v>
      </c>
      <c r="AA28" s="24" t="s">
        <v>47</v>
      </c>
      <c r="AB28" s="24" t="s">
        <v>47</v>
      </c>
      <c r="AC28" s="24" t="s">
        <v>47</v>
      </c>
      <c r="AD28" s="24" t="s">
        <v>47</v>
      </c>
      <c r="AE28" s="24" t="s">
        <v>47</v>
      </c>
      <c r="AF28" s="24" t="s">
        <v>47</v>
      </c>
      <c r="AG28" s="24" t="s">
        <v>47</v>
      </c>
      <c r="AH28" s="8"/>
    </row>
    <row r="29" spans="2:34" s="10" customFormat="1" ht="15.75" x14ac:dyDescent="0.2">
      <c r="B29" s="33">
        <v>0.45833333333333331</v>
      </c>
      <c r="C29" s="24" t="s">
        <v>47</v>
      </c>
      <c r="D29" s="52">
        <v>14.94</v>
      </c>
      <c r="E29" s="52">
        <v>19.05</v>
      </c>
      <c r="F29" s="52">
        <v>24.24</v>
      </c>
      <c r="G29" s="52">
        <v>16.25</v>
      </c>
      <c r="H29" s="52">
        <v>11.89</v>
      </c>
      <c r="I29" s="52">
        <v>27.38</v>
      </c>
      <c r="J29" s="52">
        <v>21.92</v>
      </c>
      <c r="K29" s="52">
        <v>15.2</v>
      </c>
      <c r="L29" s="52">
        <v>15.22</v>
      </c>
      <c r="M29" s="52">
        <v>14.88</v>
      </c>
      <c r="N29" s="52">
        <v>14.03</v>
      </c>
      <c r="O29" s="24" t="s">
        <v>47</v>
      </c>
      <c r="P29" s="24" t="s">
        <v>47</v>
      </c>
      <c r="Q29" s="24" t="s">
        <v>47</v>
      </c>
      <c r="R29" s="24" t="s">
        <v>47</v>
      </c>
      <c r="S29" s="24" t="s">
        <v>47</v>
      </c>
      <c r="T29" s="24" t="s">
        <v>47</v>
      </c>
      <c r="U29" s="24" t="s">
        <v>47</v>
      </c>
      <c r="V29" s="24" t="s">
        <v>47</v>
      </c>
      <c r="W29" s="24" t="s">
        <v>47</v>
      </c>
      <c r="X29" s="24" t="s">
        <v>47</v>
      </c>
      <c r="Y29" s="24" t="s">
        <v>47</v>
      </c>
      <c r="Z29" s="24" t="s">
        <v>47</v>
      </c>
      <c r="AA29" s="24" t="s">
        <v>47</v>
      </c>
      <c r="AB29" s="24" t="s">
        <v>47</v>
      </c>
      <c r="AC29" s="24" t="s">
        <v>47</v>
      </c>
      <c r="AD29" s="24" t="s">
        <v>47</v>
      </c>
      <c r="AE29" s="24" t="s">
        <v>47</v>
      </c>
      <c r="AF29" s="24" t="s">
        <v>47</v>
      </c>
      <c r="AG29" s="24" t="s">
        <v>47</v>
      </c>
      <c r="AH29" s="8"/>
    </row>
    <row r="30" spans="2:34" s="10" customFormat="1" ht="15.75" x14ac:dyDescent="0.2">
      <c r="B30" s="33">
        <v>0.5</v>
      </c>
      <c r="C30" s="24" t="s">
        <v>47</v>
      </c>
      <c r="D30" s="52">
        <v>11.61</v>
      </c>
      <c r="E30" s="52">
        <v>13.07</v>
      </c>
      <c r="F30" s="52">
        <v>15.59</v>
      </c>
      <c r="G30" s="52">
        <v>14.04</v>
      </c>
      <c r="H30" s="52">
        <v>9.0500000000000007</v>
      </c>
      <c r="I30" s="52">
        <v>23.75</v>
      </c>
      <c r="J30" s="52">
        <v>21.96</v>
      </c>
      <c r="K30" s="52">
        <v>12.83</v>
      </c>
      <c r="L30" s="52">
        <v>13.62</v>
      </c>
      <c r="M30" s="52">
        <v>14.64</v>
      </c>
      <c r="N30" s="52">
        <v>14.13</v>
      </c>
      <c r="O30" s="24" t="s">
        <v>47</v>
      </c>
      <c r="P30" s="24" t="s">
        <v>47</v>
      </c>
      <c r="Q30" s="24" t="s">
        <v>47</v>
      </c>
      <c r="R30" s="24" t="s">
        <v>47</v>
      </c>
      <c r="S30" s="24" t="s">
        <v>47</v>
      </c>
      <c r="T30" s="24" t="s">
        <v>47</v>
      </c>
      <c r="U30" s="24" t="s">
        <v>47</v>
      </c>
      <c r="V30" s="24" t="s">
        <v>47</v>
      </c>
      <c r="W30" s="24" t="s">
        <v>47</v>
      </c>
      <c r="X30" s="24" t="s">
        <v>47</v>
      </c>
      <c r="Y30" s="24" t="s">
        <v>47</v>
      </c>
      <c r="Z30" s="24" t="s">
        <v>47</v>
      </c>
      <c r="AA30" s="24" t="s">
        <v>47</v>
      </c>
      <c r="AB30" s="24" t="s">
        <v>47</v>
      </c>
      <c r="AC30" s="24" t="s">
        <v>47</v>
      </c>
      <c r="AD30" s="24" t="s">
        <v>47</v>
      </c>
      <c r="AE30" s="24" t="s">
        <v>47</v>
      </c>
      <c r="AF30" s="24" t="s">
        <v>47</v>
      </c>
      <c r="AG30" s="24" t="s">
        <v>47</v>
      </c>
      <c r="AH30" s="8"/>
    </row>
    <row r="31" spans="2:34" s="10" customFormat="1" ht="15.75" x14ac:dyDescent="0.2">
      <c r="B31" s="33">
        <v>0.54166666666666663</v>
      </c>
      <c r="C31" s="24" t="s">
        <v>47</v>
      </c>
      <c r="D31" s="52">
        <v>11.17</v>
      </c>
      <c r="E31" s="52">
        <v>13.52</v>
      </c>
      <c r="F31" s="52">
        <v>15.92</v>
      </c>
      <c r="G31" s="52">
        <v>13.25</v>
      </c>
      <c r="H31" s="52">
        <v>10.61</v>
      </c>
      <c r="I31" s="52">
        <v>15.65</v>
      </c>
      <c r="J31" s="52">
        <v>26.51</v>
      </c>
      <c r="K31" s="52">
        <v>10</v>
      </c>
      <c r="L31" s="52">
        <v>9.84</v>
      </c>
      <c r="M31" s="52">
        <v>11.93</v>
      </c>
      <c r="N31" s="52">
        <v>14.06</v>
      </c>
      <c r="O31" s="24" t="s">
        <v>47</v>
      </c>
      <c r="P31" s="24" t="s">
        <v>47</v>
      </c>
      <c r="Q31" s="24" t="s">
        <v>47</v>
      </c>
      <c r="R31" s="24" t="s">
        <v>47</v>
      </c>
      <c r="S31" s="24" t="s">
        <v>47</v>
      </c>
      <c r="T31" s="24" t="s">
        <v>47</v>
      </c>
      <c r="U31" s="24" t="s">
        <v>47</v>
      </c>
      <c r="V31" s="24" t="s">
        <v>47</v>
      </c>
      <c r="W31" s="24" t="s">
        <v>47</v>
      </c>
      <c r="X31" s="24" t="s">
        <v>47</v>
      </c>
      <c r="Y31" s="24" t="s">
        <v>47</v>
      </c>
      <c r="Z31" s="24" t="s">
        <v>47</v>
      </c>
      <c r="AA31" s="24" t="s">
        <v>47</v>
      </c>
      <c r="AB31" s="24" t="s">
        <v>47</v>
      </c>
      <c r="AC31" s="24" t="s">
        <v>47</v>
      </c>
      <c r="AD31" s="24" t="s">
        <v>47</v>
      </c>
      <c r="AE31" s="24" t="s">
        <v>47</v>
      </c>
      <c r="AF31" s="24" t="s">
        <v>47</v>
      </c>
      <c r="AG31" s="24" t="s">
        <v>47</v>
      </c>
      <c r="AH31" s="8"/>
    </row>
    <row r="32" spans="2:34" s="10" customFormat="1" ht="15.75" x14ac:dyDescent="0.2">
      <c r="B32" s="33">
        <v>0.58333333333333337</v>
      </c>
      <c r="C32" s="52">
        <v>17.45</v>
      </c>
      <c r="D32" s="52">
        <v>10.83</v>
      </c>
      <c r="E32" s="52">
        <v>12.87</v>
      </c>
      <c r="F32" s="52">
        <v>11.07</v>
      </c>
      <c r="G32" s="52">
        <v>12.39</v>
      </c>
      <c r="H32" s="52">
        <v>10.39</v>
      </c>
      <c r="I32" s="52">
        <v>13.28</v>
      </c>
      <c r="J32" s="52">
        <v>23.82</v>
      </c>
      <c r="K32" s="52">
        <v>18.100000000000001</v>
      </c>
      <c r="L32" s="52">
        <v>8.27</v>
      </c>
      <c r="M32" s="52">
        <v>10.93</v>
      </c>
      <c r="N32" s="52">
        <v>16.82</v>
      </c>
      <c r="O32" s="24" t="s">
        <v>47</v>
      </c>
      <c r="P32" s="24" t="s">
        <v>47</v>
      </c>
      <c r="Q32" s="24" t="s">
        <v>47</v>
      </c>
      <c r="R32" s="24" t="s">
        <v>47</v>
      </c>
      <c r="S32" s="24" t="s">
        <v>47</v>
      </c>
      <c r="T32" s="24" t="s">
        <v>47</v>
      </c>
      <c r="U32" s="24" t="s">
        <v>47</v>
      </c>
      <c r="V32" s="24" t="s">
        <v>47</v>
      </c>
      <c r="W32" s="24" t="s">
        <v>47</v>
      </c>
      <c r="X32" s="24" t="s">
        <v>47</v>
      </c>
      <c r="Y32" s="24" t="s">
        <v>47</v>
      </c>
      <c r="Z32" s="24" t="s">
        <v>47</v>
      </c>
      <c r="AA32" s="24" t="s">
        <v>47</v>
      </c>
      <c r="AB32" s="24" t="s">
        <v>47</v>
      </c>
      <c r="AC32" s="24" t="s">
        <v>47</v>
      </c>
      <c r="AD32" s="24" t="s">
        <v>47</v>
      </c>
      <c r="AE32" s="24" t="s">
        <v>47</v>
      </c>
      <c r="AF32" s="24" t="s">
        <v>47</v>
      </c>
      <c r="AG32" s="24" t="s">
        <v>47</v>
      </c>
      <c r="AH32" s="8"/>
    </row>
    <row r="33" spans="2:37" s="10" customFormat="1" ht="15.75" x14ac:dyDescent="0.2">
      <c r="B33" s="33">
        <v>0.625</v>
      </c>
      <c r="C33" s="52">
        <v>14.42</v>
      </c>
      <c r="D33" s="52">
        <v>10.38</v>
      </c>
      <c r="E33" s="52">
        <v>10.61</v>
      </c>
      <c r="F33" s="52">
        <v>8.17</v>
      </c>
      <c r="G33" s="52">
        <v>12.27</v>
      </c>
      <c r="H33" s="52">
        <v>10.9</v>
      </c>
      <c r="I33" s="52">
        <v>10.98</v>
      </c>
      <c r="J33" s="52">
        <v>24.45</v>
      </c>
      <c r="K33" s="52">
        <v>14.47</v>
      </c>
      <c r="L33" s="52">
        <v>6.71</v>
      </c>
      <c r="M33" s="52">
        <v>10.7</v>
      </c>
      <c r="N33" s="52">
        <v>13.09</v>
      </c>
      <c r="O33" s="24" t="s">
        <v>47</v>
      </c>
      <c r="P33" s="24" t="s">
        <v>47</v>
      </c>
      <c r="Q33" s="24" t="s">
        <v>47</v>
      </c>
      <c r="R33" s="24" t="s">
        <v>47</v>
      </c>
      <c r="S33" s="24" t="s">
        <v>47</v>
      </c>
      <c r="T33" s="24" t="s">
        <v>47</v>
      </c>
      <c r="U33" s="24" t="s">
        <v>47</v>
      </c>
      <c r="V33" s="24" t="s">
        <v>47</v>
      </c>
      <c r="W33" s="24" t="s">
        <v>47</v>
      </c>
      <c r="X33" s="24" t="s">
        <v>47</v>
      </c>
      <c r="Y33" s="24" t="s">
        <v>47</v>
      </c>
      <c r="Z33" s="24" t="s">
        <v>47</v>
      </c>
      <c r="AA33" s="24" t="s">
        <v>47</v>
      </c>
      <c r="AB33" s="24" t="s">
        <v>47</v>
      </c>
      <c r="AC33" s="24" t="s">
        <v>47</v>
      </c>
      <c r="AD33" s="24" t="s">
        <v>47</v>
      </c>
      <c r="AE33" s="24" t="s">
        <v>47</v>
      </c>
      <c r="AF33" s="24" t="s">
        <v>47</v>
      </c>
      <c r="AG33" s="24" t="s">
        <v>47</v>
      </c>
      <c r="AH33" s="8"/>
    </row>
    <row r="34" spans="2:37" s="10" customFormat="1" ht="15.75" x14ac:dyDescent="0.2">
      <c r="B34" s="33">
        <v>0.66666666666666663</v>
      </c>
      <c r="C34" s="52">
        <v>12.61</v>
      </c>
      <c r="D34" s="52">
        <v>9.31</v>
      </c>
      <c r="E34" s="52">
        <v>10.53</v>
      </c>
      <c r="F34" s="52">
        <v>7.18</v>
      </c>
      <c r="G34" s="52">
        <v>12.43</v>
      </c>
      <c r="H34" s="52">
        <v>13.97</v>
      </c>
      <c r="I34" s="52">
        <v>9.43</v>
      </c>
      <c r="J34" s="52">
        <v>20.51</v>
      </c>
      <c r="K34" s="52">
        <v>10.68</v>
      </c>
      <c r="L34" s="52">
        <v>5.97</v>
      </c>
      <c r="M34" s="52">
        <v>10.73</v>
      </c>
      <c r="N34" s="52">
        <v>8.2799999999999994</v>
      </c>
      <c r="O34" s="24" t="s">
        <v>47</v>
      </c>
      <c r="P34" s="24" t="s">
        <v>47</v>
      </c>
      <c r="Q34" s="24" t="s">
        <v>47</v>
      </c>
      <c r="R34" s="24" t="s">
        <v>47</v>
      </c>
      <c r="S34" s="24" t="s">
        <v>47</v>
      </c>
      <c r="T34" s="24" t="s">
        <v>47</v>
      </c>
      <c r="U34" s="24" t="s">
        <v>47</v>
      </c>
      <c r="V34" s="24" t="s">
        <v>47</v>
      </c>
      <c r="W34" s="24" t="s">
        <v>47</v>
      </c>
      <c r="X34" s="24" t="s">
        <v>47</v>
      </c>
      <c r="Y34" s="24" t="s">
        <v>47</v>
      </c>
      <c r="Z34" s="24" t="s">
        <v>47</v>
      </c>
      <c r="AA34" s="24" t="s">
        <v>47</v>
      </c>
      <c r="AB34" s="24" t="s">
        <v>47</v>
      </c>
      <c r="AC34" s="24" t="s">
        <v>47</v>
      </c>
      <c r="AD34" s="24" t="s">
        <v>47</v>
      </c>
      <c r="AE34" s="24" t="s">
        <v>47</v>
      </c>
      <c r="AF34" s="24" t="s">
        <v>47</v>
      </c>
      <c r="AG34" s="24" t="s">
        <v>47</v>
      </c>
      <c r="AH34" s="8"/>
    </row>
    <row r="35" spans="2:37" s="10" customFormat="1" ht="15.75" x14ac:dyDescent="0.2">
      <c r="B35" s="33">
        <v>0.70833333333333337</v>
      </c>
      <c r="C35" s="52">
        <v>12.83</v>
      </c>
      <c r="D35" s="52">
        <v>9.2100000000000009</v>
      </c>
      <c r="E35" s="52">
        <v>11.04</v>
      </c>
      <c r="F35" s="52">
        <v>7.15</v>
      </c>
      <c r="G35" s="52">
        <v>11.69</v>
      </c>
      <c r="H35" s="52">
        <v>5.18</v>
      </c>
      <c r="I35" s="52">
        <v>8.18</v>
      </c>
      <c r="J35" s="52">
        <v>14.69</v>
      </c>
      <c r="K35" s="52">
        <v>8.57</v>
      </c>
      <c r="L35" s="52">
        <v>6.42</v>
      </c>
      <c r="M35" s="52">
        <v>8.9600000000000009</v>
      </c>
      <c r="N35" s="52">
        <v>9.39</v>
      </c>
      <c r="O35" s="24" t="s">
        <v>47</v>
      </c>
      <c r="P35" s="24" t="s">
        <v>47</v>
      </c>
      <c r="Q35" s="24" t="s">
        <v>47</v>
      </c>
      <c r="R35" s="24" t="s">
        <v>47</v>
      </c>
      <c r="S35" s="24" t="s">
        <v>47</v>
      </c>
      <c r="T35" s="24" t="s">
        <v>47</v>
      </c>
      <c r="U35" s="24" t="s">
        <v>47</v>
      </c>
      <c r="V35" s="24" t="s">
        <v>47</v>
      </c>
      <c r="W35" s="24" t="s">
        <v>47</v>
      </c>
      <c r="X35" s="24" t="s">
        <v>47</v>
      </c>
      <c r="Y35" s="24" t="s">
        <v>47</v>
      </c>
      <c r="Z35" s="24" t="s">
        <v>47</v>
      </c>
      <c r="AA35" s="24" t="s">
        <v>47</v>
      </c>
      <c r="AB35" s="24" t="s">
        <v>47</v>
      </c>
      <c r="AC35" s="24" t="s">
        <v>47</v>
      </c>
      <c r="AD35" s="24" t="s">
        <v>47</v>
      </c>
      <c r="AE35" s="24" t="s">
        <v>47</v>
      </c>
      <c r="AF35" s="24" t="s">
        <v>47</v>
      </c>
      <c r="AG35" s="24" t="s">
        <v>47</v>
      </c>
      <c r="AH35" s="8"/>
    </row>
    <row r="36" spans="2:37" s="10" customFormat="1" ht="15.75" x14ac:dyDescent="0.2">
      <c r="B36" s="33">
        <v>0.75</v>
      </c>
      <c r="C36" s="56" t="s">
        <v>70</v>
      </c>
      <c r="D36" s="52">
        <v>9.2200000000000006</v>
      </c>
      <c r="E36" s="52">
        <v>17.309999999999999</v>
      </c>
      <c r="F36" s="52">
        <v>6.92</v>
      </c>
      <c r="G36" s="52">
        <v>10.49</v>
      </c>
      <c r="H36" s="52">
        <v>5.46</v>
      </c>
      <c r="I36" s="52">
        <v>9</v>
      </c>
      <c r="J36" s="52">
        <v>13.35</v>
      </c>
      <c r="K36" s="52">
        <v>8.64</v>
      </c>
      <c r="L36" s="52">
        <v>7.58</v>
      </c>
      <c r="M36" s="52">
        <v>10.65</v>
      </c>
      <c r="N36" s="52">
        <v>9.8699999999999992</v>
      </c>
      <c r="O36" s="24" t="s">
        <v>47</v>
      </c>
      <c r="P36" s="24" t="s">
        <v>47</v>
      </c>
      <c r="Q36" s="24" t="s">
        <v>47</v>
      </c>
      <c r="R36" s="24" t="s">
        <v>47</v>
      </c>
      <c r="S36" s="24" t="s">
        <v>47</v>
      </c>
      <c r="T36" s="24" t="s">
        <v>47</v>
      </c>
      <c r="U36" s="24" t="s">
        <v>47</v>
      </c>
      <c r="V36" s="24" t="s">
        <v>47</v>
      </c>
      <c r="W36" s="24" t="s">
        <v>47</v>
      </c>
      <c r="X36" s="24" t="s">
        <v>47</v>
      </c>
      <c r="Y36" s="24" t="s">
        <v>47</v>
      </c>
      <c r="Z36" s="24" t="s">
        <v>47</v>
      </c>
      <c r="AA36" s="24" t="s">
        <v>47</v>
      </c>
      <c r="AB36" s="24" t="s">
        <v>47</v>
      </c>
      <c r="AC36" s="24" t="s">
        <v>47</v>
      </c>
      <c r="AD36" s="24" t="s">
        <v>47</v>
      </c>
      <c r="AE36" s="24" t="s">
        <v>47</v>
      </c>
      <c r="AF36" s="24" t="s">
        <v>47</v>
      </c>
      <c r="AG36" s="24" t="s">
        <v>47</v>
      </c>
      <c r="AH36" s="8"/>
    </row>
    <row r="37" spans="2:37" s="10" customFormat="1" ht="15.75" x14ac:dyDescent="0.2">
      <c r="B37" s="33">
        <v>0.79166666666666663</v>
      </c>
      <c r="C37" s="52">
        <v>11.58</v>
      </c>
      <c r="D37" s="52">
        <v>10.02</v>
      </c>
      <c r="E37" s="52">
        <v>15.53</v>
      </c>
      <c r="F37" s="56" t="s">
        <v>70</v>
      </c>
      <c r="G37" s="52">
        <v>11.26</v>
      </c>
      <c r="H37" s="52" t="s">
        <v>70</v>
      </c>
      <c r="I37" s="52">
        <v>7.25</v>
      </c>
      <c r="J37" s="52">
        <v>16.68</v>
      </c>
      <c r="K37" s="52">
        <v>9.82</v>
      </c>
      <c r="L37" s="52">
        <v>8.75</v>
      </c>
      <c r="M37" s="52">
        <v>13.02</v>
      </c>
      <c r="N37" s="52">
        <v>11.92</v>
      </c>
      <c r="O37" s="24" t="s">
        <v>47</v>
      </c>
      <c r="P37" s="24" t="s">
        <v>47</v>
      </c>
      <c r="Q37" s="24" t="s">
        <v>47</v>
      </c>
      <c r="R37" s="24" t="s">
        <v>47</v>
      </c>
      <c r="S37" s="24" t="s">
        <v>47</v>
      </c>
      <c r="T37" s="24" t="s">
        <v>47</v>
      </c>
      <c r="U37" s="24" t="s">
        <v>47</v>
      </c>
      <c r="V37" s="24" t="s">
        <v>47</v>
      </c>
      <c r="W37" s="24" t="s">
        <v>47</v>
      </c>
      <c r="X37" s="24" t="s">
        <v>47</v>
      </c>
      <c r="Y37" s="24" t="s">
        <v>47</v>
      </c>
      <c r="Z37" s="24" t="s">
        <v>47</v>
      </c>
      <c r="AA37" s="24" t="s">
        <v>47</v>
      </c>
      <c r="AB37" s="24" t="s">
        <v>47</v>
      </c>
      <c r="AC37" s="24" t="s">
        <v>47</v>
      </c>
      <c r="AD37" s="24" t="s">
        <v>47</v>
      </c>
      <c r="AE37" s="24" t="s">
        <v>47</v>
      </c>
      <c r="AF37" s="24" t="s">
        <v>47</v>
      </c>
      <c r="AG37" s="24" t="s">
        <v>47</v>
      </c>
      <c r="AH37" s="8"/>
    </row>
    <row r="38" spans="2:37" s="10" customFormat="1" ht="15.75" x14ac:dyDescent="0.2">
      <c r="B38" s="33">
        <v>0.83333333333333337</v>
      </c>
      <c r="C38" s="52">
        <v>20.03</v>
      </c>
      <c r="D38" s="52">
        <v>11.38</v>
      </c>
      <c r="E38" s="52">
        <v>14.82</v>
      </c>
      <c r="F38" s="52">
        <v>9.2100000000000009</v>
      </c>
      <c r="G38" s="52">
        <v>11.7</v>
      </c>
      <c r="H38" s="52" t="s">
        <v>70</v>
      </c>
      <c r="I38" s="52">
        <v>8.33</v>
      </c>
      <c r="J38" s="52">
        <v>17.32</v>
      </c>
      <c r="K38" s="52">
        <v>10.28</v>
      </c>
      <c r="L38" s="52">
        <v>9.44</v>
      </c>
      <c r="M38" s="52">
        <v>15.59</v>
      </c>
      <c r="N38" s="52">
        <v>13.57</v>
      </c>
      <c r="O38" s="24" t="s">
        <v>47</v>
      </c>
      <c r="P38" s="24" t="s">
        <v>47</v>
      </c>
      <c r="Q38" s="24" t="s">
        <v>47</v>
      </c>
      <c r="R38" s="24" t="s">
        <v>47</v>
      </c>
      <c r="S38" s="24" t="s">
        <v>47</v>
      </c>
      <c r="T38" s="24" t="s">
        <v>47</v>
      </c>
      <c r="U38" s="24" t="s">
        <v>47</v>
      </c>
      <c r="V38" s="24" t="s">
        <v>47</v>
      </c>
      <c r="W38" s="24" t="s">
        <v>47</v>
      </c>
      <c r="X38" s="24" t="s">
        <v>47</v>
      </c>
      <c r="Y38" s="24" t="s">
        <v>47</v>
      </c>
      <c r="Z38" s="24" t="s">
        <v>47</v>
      </c>
      <c r="AA38" s="24" t="s">
        <v>47</v>
      </c>
      <c r="AB38" s="24" t="s">
        <v>47</v>
      </c>
      <c r="AC38" s="24" t="s">
        <v>47</v>
      </c>
      <c r="AD38" s="24" t="s">
        <v>47</v>
      </c>
      <c r="AE38" s="24" t="s">
        <v>47</v>
      </c>
      <c r="AF38" s="24" t="s">
        <v>47</v>
      </c>
      <c r="AG38" s="24" t="s">
        <v>47</v>
      </c>
      <c r="AH38" s="8"/>
    </row>
    <row r="39" spans="2:37" s="10" customFormat="1" ht="15.75" x14ac:dyDescent="0.2">
      <c r="B39" s="33">
        <v>0.875</v>
      </c>
      <c r="C39" s="52">
        <v>26.98</v>
      </c>
      <c r="D39" s="52">
        <v>16.54</v>
      </c>
      <c r="E39" s="52">
        <v>11.28</v>
      </c>
      <c r="F39" s="52">
        <v>8.94</v>
      </c>
      <c r="G39" s="52">
        <v>11.2</v>
      </c>
      <c r="H39" s="52" t="s">
        <v>70</v>
      </c>
      <c r="I39" s="52">
        <v>10.3</v>
      </c>
      <c r="J39" s="52">
        <v>18.399999999999999</v>
      </c>
      <c r="K39" s="52">
        <v>13.95</v>
      </c>
      <c r="L39" s="52">
        <v>12.1</v>
      </c>
      <c r="M39" s="52">
        <v>17.93</v>
      </c>
      <c r="N39" s="52">
        <v>15.91</v>
      </c>
      <c r="O39" s="24" t="s">
        <v>47</v>
      </c>
      <c r="P39" s="24" t="s">
        <v>47</v>
      </c>
      <c r="Q39" s="24" t="s">
        <v>47</v>
      </c>
      <c r="R39" s="24" t="s">
        <v>47</v>
      </c>
      <c r="S39" s="24" t="s">
        <v>47</v>
      </c>
      <c r="T39" s="24" t="s">
        <v>47</v>
      </c>
      <c r="U39" s="24" t="s">
        <v>47</v>
      </c>
      <c r="V39" s="24" t="s">
        <v>47</v>
      </c>
      <c r="W39" s="24" t="s">
        <v>47</v>
      </c>
      <c r="X39" s="24" t="s">
        <v>47</v>
      </c>
      <c r="Y39" s="24" t="s">
        <v>47</v>
      </c>
      <c r="Z39" s="24" t="s">
        <v>47</v>
      </c>
      <c r="AA39" s="24" t="s">
        <v>47</v>
      </c>
      <c r="AB39" s="24" t="s">
        <v>47</v>
      </c>
      <c r="AC39" s="24" t="s">
        <v>47</v>
      </c>
      <c r="AD39" s="24" t="s">
        <v>47</v>
      </c>
      <c r="AE39" s="24" t="s">
        <v>47</v>
      </c>
      <c r="AF39" s="24" t="s">
        <v>47</v>
      </c>
      <c r="AG39" s="24" t="s">
        <v>47</v>
      </c>
      <c r="AH39" s="8"/>
    </row>
    <row r="40" spans="2:37" s="10" customFormat="1" ht="15.75" x14ac:dyDescent="0.2">
      <c r="B40" s="33">
        <v>0.91666666666666663</v>
      </c>
      <c r="C40" s="52">
        <v>26.57</v>
      </c>
      <c r="D40" s="52">
        <v>27.49</v>
      </c>
      <c r="E40" s="52">
        <v>13.29</v>
      </c>
      <c r="F40" s="52">
        <v>18.079999999999998</v>
      </c>
      <c r="G40" s="52">
        <v>14.06</v>
      </c>
      <c r="H40" s="52" t="s">
        <v>70</v>
      </c>
      <c r="I40" s="52">
        <v>10.35</v>
      </c>
      <c r="J40" s="52">
        <v>24.85</v>
      </c>
      <c r="K40" s="52">
        <v>21.03</v>
      </c>
      <c r="L40" s="52">
        <v>13.28</v>
      </c>
      <c r="M40" s="52">
        <v>21.99</v>
      </c>
      <c r="N40" s="52">
        <v>17.55</v>
      </c>
      <c r="O40" s="24" t="s">
        <v>47</v>
      </c>
      <c r="P40" s="24" t="s">
        <v>47</v>
      </c>
      <c r="Q40" s="24" t="s">
        <v>47</v>
      </c>
      <c r="R40" s="24" t="s">
        <v>47</v>
      </c>
      <c r="S40" s="24" t="s">
        <v>47</v>
      </c>
      <c r="T40" s="24" t="s">
        <v>47</v>
      </c>
      <c r="U40" s="24" t="s">
        <v>47</v>
      </c>
      <c r="V40" s="24" t="s">
        <v>47</v>
      </c>
      <c r="W40" s="24" t="s">
        <v>47</v>
      </c>
      <c r="X40" s="24" t="s">
        <v>47</v>
      </c>
      <c r="Y40" s="24" t="s">
        <v>47</v>
      </c>
      <c r="Z40" s="24" t="s">
        <v>47</v>
      </c>
      <c r="AA40" s="24" t="s">
        <v>47</v>
      </c>
      <c r="AB40" s="24" t="s">
        <v>47</v>
      </c>
      <c r="AC40" s="24" t="s">
        <v>47</v>
      </c>
      <c r="AD40" s="24" t="s">
        <v>47</v>
      </c>
      <c r="AE40" s="24" t="s">
        <v>47</v>
      </c>
      <c r="AF40" s="24" t="s">
        <v>47</v>
      </c>
      <c r="AG40" s="24" t="s">
        <v>47</v>
      </c>
      <c r="AH40" s="8"/>
    </row>
    <row r="41" spans="2:37" s="10" customFormat="1" ht="15.75" x14ac:dyDescent="0.2">
      <c r="B41" s="33">
        <v>0.95833333333333337</v>
      </c>
      <c r="C41" s="52">
        <v>25.95</v>
      </c>
      <c r="D41" s="52">
        <v>13.57</v>
      </c>
      <c r="E41" s="52">
        <v>17.22</v>
      </c>
      <c r="F41" s="52">
        <v>20.56</v>
      </c>
      <c r="G41" s="52">
        <v>22.12</v>
      </c>
      <c r="H41" s="52" t="s">
        <v>70</v>
      </c>
      <c r="I41" s="52">
        <v>12.78</v>
      </c>
      <c r="J41" s="52">
        <v>31.85</v>
      </c>
      <c r="K41" s="52">
        <v>24.06</v>
      </c>
      <c r="L41" s="52">
        <v>18.82</v>
      </c>
      <c r="M41" s="52">
        <v>21.82</v>
      </c>
      <c r="N41" s="52">
        <v>13.45</v>
      </c>
      <c r="O41" s="24" t="s">
        <v>47</v>
      </c>
      <c r="P41" s="24" t="s">
        <v>47</v>
      </c>
      <c r="Q41" s="24" t="s">
        <v>47</v>
      </c>
      <c r="R41" s="24" t="s">
        <v>47</v>
      </c>
      <c r="S41" s="24" t="s">
        <v>47</v>
      </c>
      <c r="T41" s="24" t="s">
        <v>47</v>
      </c>
      <c r="U41" s="24" t="s">
        <v>47</v>
      </c>
      <c r="V41" s="24" t="s">
        <v>47</v>
      </c>
      <c r="W41" s="24" t="s">
        <v>47</v>
      </c>
      <c r="X41" s="24" t="s">
        <v>47</v>
      </c>
      <c r="Y41" s="24" t="s">
        <v>47</v>
      </c>
      <c r="Z41" s="24" t="s">
        <v>47</v>
      </c>
      <c r="AA41" s="24" t="s">
        <v>47</v>
      </c>
      <c r="AB41" s="24" t="s">
        <v>47</v>
      </c>
      <c r="AC41" s="24" t="s">
        <v>47</v>
      </c>
      <c r="AD41" s="24" t="s">
        <v>47</v>
      </c>
      <c r="AE41" s="24" t="s">
        <v>47</v>
      </c>
      <c r="AF41" s="24" t="s">
        <v>47</v>
      </c>
      <c r="AG41" s="24" t="s">
        <v>47</v>
      </c>
      <c r="AH41" s="8"/>
    </row>
    <row r="42" spans="2:37" s="11" customFormat="1" ht="33" customHeight="1" x14ac:dyDescent="0.2">
      <c r="B42" s="34" t="s">
        <v>54</v>
      </c>
      <c r="C42" s="42" t="s">
        <v>56</v>
      </c>
      <c r="D42" s="42">
        <f t="shared" ref="D42:T42" si="0">AVERAGE(D18:D41)</f>
        <v>16.141428571428573</v>
      </c>
      <c r="E42" s="42">
        <f t="shared" si="0"/>
        <v>18.38</v>
      </c>
      <c r="F42" s="42">
        <f t="shared" si="0"/>
        <v>18.191363636363636</v>
      </c>
      <c r="G42" s="55">
        <f t="shared" si="0"/>
        <v>17.732916666666664</v>
      </c>
      <c r="H42" s="55">
        <f t="shared" si="0"/>
        <v>19.343684210526316</v>
      </c>
      <c r="I42" s="55">
        <f t="shared" si="0"/>
        <v>18.352777777777774</v>
      </c>
      <c r="J42" s="55">
        <f t="shared" si="0"/>
        <v>24.691666666666666</v>
      </c>
      <c r="K42" s="55">
        <f t="shared" si="0"/>
        <v>18.930833333333332</v>
      </c>
      <c r="L42" s="55">
        <f t="shared" si="0"/>
        <v>18.370416666666667</v>
      </c>
      <c r="M42" s="55">
        <f t="shared" si="0"/>
        <v>21.624166666666664</v>
      </c>
      <c r="N42" s="42">
        <f t="shared" si="0"/>
        <v>16.022499999999997</v>
      </c>
      <c r="O42" s="42" t="s">
        <v>56</v>
      </c>
      <c r="P42" s="42" t="s">
        <v>47</v>
      </c>
      <c r="Q42" s="42" t="s">
        <v>47</v>
      </c>
      <c r="R42" s="42" t="s">
        <v>47</v>
      </c>
      <c r="S42" s="42" t="s">
        <v>47</v>
      </c>
      <c r="T42" s="42" t="s">
        <v>47</v>
      </c>
      <c r="U42" s="42" t="s">
        <v>47</v>
      </c>
      <c r="V42" s="42" t="s">
        <v>47</v>
      </c>
      <c r="W42" s="42" t="s">
        <v>47</v>
      </c>
      <c r="X42" s="42" t="s">
        <v>47</v>
      </c>
      <c r="Y42" s="42" t="s">
        <v>47</v>
      </c>
      <c r="Z42" s="42" t="s">
        <v>47</v>
      </c>
      <c r="AA42" s="42" t="s">
        <v>47</v>
      </c>
      <c r="AB42" s="42" t="s">
        <v>47</v>
      </c>
      <c r="AC42" s="42" t="s">
        <v>47</v>
      </c>
      <c r="AD42" s="42" t="s">
        <v>47</v>
      </c>
      <c r="AE42" s="42" t="s">
        <v>47</v>
      </c>
      <c r="AF42" s="42" t="s">
        <v>47</v>
      </c>
      <c r="AG42" s="42" t="s">
        <v>47</v>
      </c>
      <c r="AH42" s="8"/>
      <c r="AI42" s="37"/>
      <c r="AJ42" s="37"/>
      <c r="AK42" s="37"/>
    </row>
    <row r="43" spans="2:37" s="11" customFormat="1" ht="27" customHeight="1" x14ac:dyDescent="0.2">
      <c r="B43" s="34" t="s">
        <v>55</v>
      </c>
      <c r="C43" s="67" t="s">
        <v>60</v>
      </c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9"/>
      <c r="AH43" s="8"/>
    </row>
    <row r="44" spans="2:37" ht="10.5" customHeight="1" x14ac:dyDescent="0.2">
      <c r="B44" s="60" t="s">
        <v>71</v>
      </c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</row>
    <row r="45" spans="2:37" ht="10.5" customHeight="1" x14ac:dyDescent="0.2">
      <c r="B45" s="60" t="s">
        <v>48</v>
      </c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</row>
    <row r="46" spans="2:37" ht="10.5" customHeight="1" x14ac:dyDescent="0.2">
      <c r="B46" s="60" t="s">
        <v>72</v>
      </c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</row>
    <row r="47" spans="2:37" ht="10.5" customHeight="1" x14ac:dyDescent="0.2"/>
    <row r="48" spans="2:37" x14ac:dyDescent="0.2">
      <c r="B48" s="32"/>
    </row>
  </sheetData>
  <mergeCells count="11">
    <mergeCell ref="B44:O44"/>
    <mergeCell ref="B45:O45"/>
    <mergeCell ref="B46:O46"/>
    <mergeCell ref="B2:E4"/>
    <mergeCell ref="F2:AG4"/>
    <mergeCell ref="B6:C6"/>
    <mergeCell ref="B10:AF10"/>
    <mergeCell ref="V14:W14"/>
    <mergeCell ref="C43:AG43"/>
    <mergeCell ref="C15:H16"/>
    <mergeCell ref="I15:AG16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  <ignoredErrors>
    <ignoredError sqref="D42:I42 N42 J42:M42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48"/>
  <sheetViews>
    <sheetView tabSelected="1" view="pageBreakPreview" topLeftCell="A16" zoomScale="80" zoomScaleNormal="85" zoomScaleSheetLayoutView="80" workbookViewId="0">
      <selection activeCell="Z52" sqref="Z52"/>
    </sheetView>
  </sheetViews>
  <sheetFormatPr baseColWidth="10" defaultRowHeight="12.75" x14ac:dyDescent="0.2"/>
  <cols>
    <col min="1" max="1" width="2.140625" style="6" customWidth="1"/>
    <col min="2" max="2" width="17.5703125" style="6" customWidth="1"/>
    <col min="3" max="33" width="7.5703125" style="6" customWidth="1"/>
    <col min="34" max="34" width="3.7109375" style="6" customWidth="1"/>
    <col min="35" max="35" width="2.5703125" style="6" customWidth="1"/>
    <col min="36" max="16384" width="11.42578125" style="6"/>
  </cols>
  <sheetData>
    <row r="1" spans="2:33" ht="15.75" customHeight="1" x14ac:dyDescent="0.2"/>
    <row r="2" spans="2:33" ht="15.75" customHeight="1" x14ac:dyDescent="0.2">
      <c r="B2" s="61"/>
      <c r="C2" s="61"/>
      <c r="D2" s="61"/>
      <c r="E2" s="61"/>
      <c r="F2" s="62" t="s">
        <v>49</v>
      </c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</row>
    <row r="3" spans="2:33" ht="15.75" customHeight="1" x14ac:dyDescent="0.2">
      <c r="B3" s="61"/>
      <c r="C3" s="61"/>
      <c r="D3" s="61"/>
      <c r="E3" s="61"/>
      <c r="F3" s="62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</row>
    <row r="4" spans="2:33" ht="15.75" customHeight="1" x14ac:dyDescent="0.2">
      <c r="B4" s="61"/>
      <c r="C4" s="61"/>
      <c r="D4" s="61"/>
      <c r="E4" s="61"/>
      <c r="F4" s="62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</row>
    <row r="5" spans="2:33" ht="11.25" customHeight="1" x14ac:dyDescent="0.2">
      <c r="B5" s="7"/>
      <c r="C5" s="7"/>
      <c r="D5" s="7"/>
      <c r="E5" s="7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</row>
    <row r="6" spans="2:33" ht="15.75" customHeight="1" x14ac:dyDescent="0.2">
      <c r="B6" s="64" t="s">
        <v>34</v>
      </c>
      <c r="C6" s="64"/>
      <c r="D6" s="26"/>
      <c r="E6" s="26"/>
      <c r="F6" s="45" t="s">
        <v>69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</row>
    <row r="7" spans="2:33" ht="8.25" customHeight="1" x14ac:dyDescent="0.2">
      <c r="B7" s="28"/>
      <c r="C7" s="28"/>
      <c r="D7" s="28"/>
      <c r="E7" s="28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</row>
    <row r="8" spans="2:33" ht="15.75" customHeight="1" x14ac:dyDescent="0.2">
      <c r="B8" s="26" t="s">
        <v>37</v>
      </c>
      <c r="C8" s="26"/>
      <c r="D8" s="26"/>
      <c r="E8" s="26"/>
      <c r="F8" s="25" t="s">
        <v>61</v>
      </c>
      <c r="G8" s="30"/>
      <c r="H8" s="30"/>
      <c r="I8" s="30"/>
      <c r="J8" s="30"/>
      <c r="K8" s="30"/>
      <c r="L8" s="30"/>
      <c r="M8" s="30"/>
      <c r="N8" s="30"/>
      <c r="O8" s="30"/>
      <c r="P8" s="30"/>
      <c r="Q8" s="9" t="s">
        <v>42</v>
      </c>
      <c r="R8" s="26"/>
      <c r="S8" s="26"/>
      <c r="T8" s="26"/>
      <c r="U8" s="26"/>
      <c r="V8" s="31" t="s">
        <v>62</v>
      </c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</row>
    <row r="9" spans="2:33" ht="7.5" customHeight="1" x14ac:dyDescent="0.2">
      <c r="B9" s="28"/>
      <c r="C9" s="28"/>
      <c r="D9" s="28"/>
      <c r="E9" s="28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</row>
    <row r="10" spans="2:33" ht="15.75" customHeight="1" x14ac:dyDescent="0.2">
      <c r="B10" s="65" t="s">
        <v>35</v>
      </c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39"/>
    </row>
    <row r="11" spans="2:33" ht="7.5" customHeight="1" x14ac:dyDescent="0.2">
      <c r="B11" s="28"/>
      <c r="C11" s="28"/>
      <c r="D11" s="28"/>
      <c r="E11" s="28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</row>
    <row r="12" spans="2:33" ht="15.75" customHeight="1" x14ac:dyDescent="0.2">
      <c r="B12" s="26" t="s">
        <v>3</v>
      </c>
      <c r="C12" s="26"/>
      <c r="D12" s="26"/>
      <c r="E12" s="26"/>
      <c r="F12" s="30" t="s">
        <v>51</v>
      </c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26" t="s">
        <v>0</v>
      </c>
      <c r="R12" s="26"/>
      <c r="S12" s="26"/>
      <c r="T12" s="26"/>
      <c r="U12" s="26"/>
      <c r="V12" s="30" t="s">
        <v>52</v>
      </c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</row>
    <row r="13" spans="2:33" ht="7.5" customHeight="1" x14ac:dyDescent="0.2">
      <c r="B13" s="28"/>
      <c r="C13" s="28"/>
      <c r="D13" s="28"/>
      <c r="E13" s="28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</row>
    <row r="14" spans="2:33" ht="15.75" customHeight="1" thickBot="1" x14ac:dyDescent="0.25">
      <c r="B14" s="26" t="s">
        <v>1</v>
      </c>
      <c r="C14" s="26"/>
      <c r="D14" s="26"/>
      <c r="E14" s="26"/>
      <c r="F14" s="30" t="s">
        <v>53</v>
      </c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26" t="s">
        <v>2</v>
      </c>
      <c r="R14" s="26"/>
      <c r="S14" s="26"/>
      <c r="T14" s="26"/>
      <c r="U14" s="26"/>
      <c r="V14" s="66" t="s">
        <v>63</v>
      </c>
      <c r="W14" s="66"/>
      <c r="X14" s="30"/>
      <c r="Y14" s="30"/>
      <c r="Z14" s="30"/>
      <c r="AA14" s="30"/>
      <c r="AB14" s="30"/>
      <c r="AC14" s="30"/>
      <c r="AD14" s="30"/>
      <c r="AE14" s="30"/>
      <c r="AF14" s="30"/>
      <c r="AG14" s="30"/>
    </row>
    <row r="15" spans="2:33" ht="15.75" customHeight="1" x14ac:dyDescent="0.2">
      <c r="B15" s="26"/>
      <c r="C15" s="70" t="s">
        <v>64</v>
      </c>
      <c r="D15" s="71"/>
      <c r="E15" s="71"/>
      <c r="F15" s="71"/>
      <c r="G15" s="71"/>
      <c r="H15" s="82"/>
      <c r="I15" s="70" t="s">
        <v>65</v>
      </c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2"/>
    </row>
    <row r="16" spans="2:33" ht="11.25" customHeight="1" x14ac:dyDescent="0.2">
      <c r="B16" s="7"/>
      <c r="C16" s="73"/>
      <c r="D16" s="74"/>
      <c r="E16" s="74"/>
      <c r="F16" s="74"/>
      <c r="G16" s="74"/>
      <c r="H16" s="83"/>
      <c r="I16" s="73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5"/>
    </row>
    <row r="17" spans="2:34" ht="29.45" customHeight="1" thickBot="1" x14ac:dyDescent="0.25">
      <c r="B17" s="34" t="s">
        <v>36</v>
      </c>
      <c r="C17" s="49">
        <v>25</v>
      </c>
      <c r="D17" s="50">
        <v>26</v>
      </c>
      <c r="E17" s="50">
        <v>27</v>
      </c>
      <c r="F17" s="50">
        <v>28</v>
      </c>
      <c r="G17" s="50">
        <v>29</v>
      </c>
      <c r="H17" s="53">
        <v>30</v>
      </c>
      <c r="I17" s="49">
        <v>1</v>
      </c>
      <c r="J17" s="50">
        <v>2</v>
      </c>
      <c r="K17" s="50">
        <v>3</v>
      </c>
      <c r="L17" s="50">
        <v>4</v>
      </c>
      <c r="M17" s="50">
        <v>5</v>
      </c>
      <c r="N17" s="50">
        <v>6</v>
      </c>
      <c r="O17" s="50">
        <v>7</v>
      </c>
      <c r="P17" s="50">
        <v>8</v>
      </c>
      <c r="Q17" s="50">
        <v>9</v>
      </c>
      <c r="R17" s="50">
        <v>10</v>
      </c>
      <c r="S17" s="50">
        <v>11</v>
      </c>
      <c r="T17" s="50">
        <v>12</v>
      </c>
      <c r="U17" s="50">
        <v>13</v>
      </c>
      <c r="V17" s="50">
        <v>14</v>
      </c>
      <c r="W17" s="50">
        <v>15</v>
      </c>
      <c r="X17" s="50">
        <v>16</v>
      </c>
      <c r="Y17" s="50">
        <v>17</v>
      </c>
      <c r="Z17" s="50">
        <v>18</v>
      </c>
      <c r="AA17" s="50">
        <v>19</v>
      </c>
      <c r="AB17" s="50">
        <v>20</v>
      </c>
      <c r="AC17" s="50">
        <v>21</v>
      </c>
      <c r="AD17" s="50">
        <v>22</v>
      </c>
      <c r="AE17" s="50">
        <v>23</v>
      </c>
      <c r="AF17" s="50">
        <v>24</v>
      </c>
      <c r="AG17" s="51">
        <v>25</v>
      </c>
      <c r="AH17" s="8"/>
    </row>
    <row r="18" spans="2:34" s="10" customFormat="1" ht="15.75" x14ac:dyDescent="0.2">
      <c r="B18" s="33">
        <v>0</v>
      </c>
      <c r="C18" s="54" t="s">
        <v>47</v>
      </c>
      <c r="D18" s="54">
        <v>9.44</v>
      </c>
      <c r="E18" s="54">
        <v>15.05</v>
      </c>
      <c r="F18" s="54">
        <v>16.63</v>
      </c>
      <c r="G18" s="54">
        <v>14.32</v>
      </c>
      <c r="H18" s="54">
        <v>17.95</v>
      </c>
      <c r="I18" s="58" t="s">
        <v>70</v>
      </c>
      <c r="J18" s="54">
        <v>19.05</v>
      </c>
      <c r="K18" s="54">
        <v>21.27</v>
      </c>
      <c r="L18" s="54">
        <v>18.850000000000001</v>
      </c>
      <c r="M18" s="54">
        <v>19.75</v>
      </c>
      <c r="N18" s="54">
        <v>20.440000000000001</v>
      </c>
      <c r="O18" s="54">
        <v>12.67</v>
      </c>
      <c r="P18" s="48" t="s">
        <v>47</v>
      </c>
      <c r="Q18" s="48" t="s">
        <v>47</v>
      </c>
      <c r="R18" s="48" t="s">
        <v>47</v>
      </c>
      <c r="S18" s="48" t="s">
        <v>47</v>
      </c>
      <c r="T18" s="48" t="s">
        <v>47</v>
      </c>
      <c r="U18" s="48" t="s">
        <v>47</v>
      </c>
      <c r="V18" s="48" t="s">
        <v>47</v>
      </c>
      <c r="W18" s="48" t="s">
        <v>47</v>
      </c>
      <c r="X18" s="48" t="s">
        <v>47</v>
      </c>
      <c r="Y18" s="48" t="s">
        <v>47</v>
      </c>
      <c r="Z18" s="48" t="s">
        <v>47</v>
      </c>
      <c r="AA18" s="48" t="s">
        <v>47</v>
      </c>
      <c r="AB18" s="48" t="s">
        <v>47</v>
      </c>
      <c r="AC18" s="48" t="s">
        <v>47</v>
      </c>
      <c r="AD18" s="48" t="s">
        <v>47</v>
      </c>
      <c r="AE18" s="48" t="s">
        <v>47</v>
      </c>
      <c r="AF18" s="48" t="s">
        <v>47</v>
      </c>
      <c r="AG18" s="48" t="s">
        <v>47</v>
      </c>
      <c r="AH18" s="8"/>
    </row>
    <row r="19" spans="2:34" s="10" customFormat="1" ht="15.75" x14ac:dyDescent="0.2">
      <c r="B19" s="33">
        <v>4.1666666666666664E-2</v>
      </c>
      <c r="C19" s="52" t="s">
        <v>47</v>
      </c>
      <c r="D19" s="52">
        <v>8.74</v>
      </c>
      <c r="E19" s="52">
        <v>20.57</v>
      </c>
      <c r="F19" s="52">
        <v>13.36</v>
      </c>
      <c r="G19" s="52">
        <v>15.68</v>
      </c>
      <c r="H19" s="52">
        <v>24.36</v>
      </c>
      <c r="I19" s="56" t="s">
        <v>70</v>
      </c>
      <c r="J19" s="52">
        <v>18.13</v>
      </c>
      <c r="K19" s="52">
        <v>20.27</v>
      </c>
      <c r="L19" s="52">
        <v>22.85</v>
      </c>
      <c r="M19" s="52">
        <v>20.71</v>
      </c>
      <c r="N19" s="52">
        <v>21.61</v>
      </c>
      <c r="O19" s="52">
        <v>14.58</v>
      </c>
      <c r="P19" s="24" t="s">
        <v>47</v>
      </c>
      <c r="Q19" s="24" t="s">
        <v>47</v>
      </c>
      <c r="R19" s="24" t="s">
        <v>47</v>
      </c>
      <c r="S19" s="24" t="s">
        <v>47</v>
      </c>
      <c r="T19" s="24" t="s">
        <v>47</v>
      </c>
      <c r="U19" s="24" t="s">
        <v>47</v>
      </c>
      <c r="V19" s="24" t="s">
        <v>47</v>
      </c>
      <c r="W19" s="24" t="s">
        <v>47</v>
      </c>
      <c r="X19" s="24" t="s">
        <v>47</v>
      </c>
      <c r="Y19" s="24" t="s">
        <v>47</v>
      </c>
      <c r="Z19" s="24" t="s">
        <v>47</v>
      </c>
      <c r="AA19" s="24" t="s">
        <v>47</v>
      </c>
      <c r="AB19" s="24" t="s">
        <v>47</v>
      </c>
      <c r="AC19" s="24" t="s">
        <v>47</v>
      </c>
      <c r="AD19" s="24" t="s">
        <v>47</v>
      </c>
      <c r="AE19" s="24" t="s">
        <v>47</v>
      </c>
      <c r="AF19" s="24" t="s">
        <v>47</v>
      </c>
      <c r="AG19" s="24" t="s">
        <v>47</v>
      </c>
      <c r="AH19" s="8"/>
    </row>
    <row r="20" spans="2:34" s="10" customFormat="1" ht="15.75" x14ac:dyDescent="0.2">
      <c r="B20" s="33">
        <v>8.3333333333333329E-2</v>
      </c>
      <c r="C20" s="52" t="s">
        <v>47</v>
      </c>
      <c r="D20" s="52">
        <v>14.79</v>
      </c>
      <c r="E20" s="52">
        <v>22</v>
      </c>
      <c r="F20" s="52">
        <v>14.12</v>
      </c>
      <c r="G20" s="52">
        <v>10.64</v>
      </c>
      <c r="H20" s="52">
        <v>27.86</v>
      </c>
      <c r="I20" s="56" t="s">
        <v>70</v>
      </c>
      <c r="J20" s="52">
        <v>17.18</v>
      </c>
      <c r="K20" s="52">
        <v>15.1</v>
      </c>
      <c r="L20" s="52">
        <v>24.52</v>
      </c>
      <c r="M20" s="52">
        <v>19.64</v>
      </c>
      <c r="N20" s="52">
        <v>15.43</v>
      </c>
      <c r="O20" s="52">
        <v>18.04</v>
      </c>
      <c r="P20" s="24" t="s">
        <v>47</v>
      </c>
      <c r="Q20" s="24" t="s">
        <v>47</v>
      </c>
      <c r="R20" s="24" t="s">
        <v>47</v>
      </c>
      <c r="S20" s="24" t="s">
        <v>47</v>
      </c>
      <c r="T20" s="24" t="s">
        <v>47</v>
      </c>
      <c r="U20" s="24" t="s">
        <v>47</v>
      </c>
      <c r="V20" s="24" t="s">
        <v>47</v>
      </c>
      <c r="W20" s="24" t="s">
        <v>47</v>
      </c>
      <c r="X20" s="24" t="s">
        <v>47</v>
      </c>
      <c r="Y20" s="24" t="s">
        <v>47</v>
      </c>
      <c r="Z20" s="24" t="s">
        <v>47</v>
      </c>
      <c r="AA20" s="24" t="s">
        <v>47</v>
      </c>
      <c r="AB20" s="24" t="s">
        <v>47</v>
      </c>
      <c r="AC20" s="24" t="s">
        <v>47</v>
      </c>
      <c r="AD20" s="24" t="s">
        <v>47</v>
      </c>
      <c r="AE20" s="24" t="s">
        <v>47</v>
      </c>
      <c r="AF20" s="24" t="s">
        <v>47</v>
      </c>
      <c r="AG20" s="24" t="s">
        <v>47</v>
      </c>
      <c r="AH20" s="8"/>
    </row>
    <row r="21" spans="2:34" s="10" customFormat="1" ht="15.75" x14ac:dyDescent="0.2">
      <c r="B21" s="33">
        <v>0.125</v>
      </c>
      <c r="C21" s="52" t="s">
        <v>47</v>
      </c>
      <c r="D21" s="52">
        <v>28.38</v>
      </c>
      <c r="E21" s="52">
        <v>20.92</v>
      </c>
      <c r="F21" s="52">
        <v>13.72</v>
      </c>
      <c r="G21" s="52">
        <v>15.79</v>
      </c>
      <c r="H21" s="52">
        <v>23.44</v>
      </c>
      <c r="I21" s="56" t="s">
        <v>70</v>
      </c>
      <c r="J21" s="52">
        <v>16.59</v>
      </c>
      <c r="K21" s="52">
        <v>17.510000000000002</v>
      </c>
      <c r="L21" s="52">
        <v>22.53</v>
      </c>
      <c r="M21" s="52">
        <v>28.95</v>
      </c>
      <c r="N21" s="52">
        <v>12.18</v>
      </c>
      <c r="O21" s="52">
        <v>20.81</v>
      </c>
      <c r="P21" s="24" t="s">
        <v>47</v>
      </c>
      <c r="Q21" s="24" t="s">
        <v>47</v>
      </c>
      <c r="R21" s="24" t="s">
        <v>47</v>
      </c>
      <c r="S21" s="24" t="s">
        <v>47</v>
      </c>
      <c r="T21" s="24" t="s">
        <v>47</v>
      </c>
      <c r="U21" s="24" t="s">
        <v>47</v>
      </c>
      <c r="V21" s="24" t="s">
        <v>47</v>
      </c>
      <c r="W21" s="24" t="s">
        <v>47</v>
      </c>
      <c r="X21" s="24" t="s">
        <v>47</v>
      </c>
      <c r="Y21" s="24" t="s">
        <v>47</v>
      </c>
      <c r="Z21" s="24" t="s">
        <v>47</v>
      </c>
      <c r="AA21" s="24" t="s">
        <v>47</v>
      </c>
      <c r="AB21" s="24" t="s">
        <v>47</v>
      </c>
      <c r="AC21" s="24" t="s">
        <v>47</v>
      </c>
      <c r="AD21" s="24" t="s">
        <v>47</v>
      </c>
      <c r="AE21" s="24" t="s">
        <v>47</v>
      </c>
      <c r="AF21" s="24" t="s">
        <v>47</v>
      </c>
      <c r="AG21" s="24" t="s">
        <v>47</v>
      </c>
      <c r="AH21" s="8"/>
    </row>
    <row r="22" spans="2:34" s="10" customFormat="1" ht="15.75" x14ac:dyDescent="0.2">
      <c r="B22" s="33">
        <v>0.16666666666666666</v>
      </c>
      <c r="C22" s="52" t="s">
        <v>47</v>
      </c>
      <c r="D22" s="56" t="s">
        <v>70</v>
      </c>
      <c r="E22" s="52">
        <v>20.8</v>
      </c>
      <c r="F22" s="52">
        <v>15.98</v>
      </c>
      <c r="G22" s="52">
        <v>25.98</v>
      </c>
      <c r="H22" s="52">
        <v>15.88</v>
      </c>
      <c r="I22" s="56" t="s">
        <v>70</v>
      </c>
      <c r="J22" s="52">
        <v>25.54</v>
      </c>
      <c r="K22" s="52">
        <v>16.29</v>
      </c>
      <c r="L22" s="52">
        <v>20.420000000000002</v>
      </c>
      <c r="M22" s="52">
        <v>30.87</v>
      </c>
      <c r="N22" s="52">
        <v>13.76</v>
      </c>
      <c r="O22" s="52">
        <v>20.85</v>
      </c>
      <c r="P22" s="24" t="s">
        <v>47</v>
      </c>
      <c r="Q22" s="24" t="s">
        <v>47</v>
      </c>
      <c r="R22" s="24" t="s">
        <v>47</v>
      </c>
      <c r="S22" s="24" t="s">
        <v>47</v>
      </c>
      <c r="T22" s="24" t="s">
        <v>47</v>
      </c>
      <c r="U22" s="24" t="s">
        <v>47</v>
      </c>
      <c r="V22" s="24" t="s">
        <v>47</v>
      </c>
      <c r="W22" s="24" t="s">
        <v>47</v>
      </c>
      <c r="X22" s="24" t="s">
        <v>47</v>
      </c>
      <c r="Y22" s="24" t="s">
        <v>47</v>
      </c>
      <c r="Z22" s="24" t="s">
        <v>47</v>
      </c>
      <c r="AA22" s="24" t="s">
        <v>47</v>
      </c>
      <c r="AB22" s="24" t="s">
        <v>47</v>
      </c>
      <c r="AC22" s="24" t="s">
        <v>47</v>
      </c>
      <c r="AD22" s="24" t="s">
        <v>47</v>
      </c>
      <c r="AE22" s="24" t="s">
        <v>47</v>
      </c>
      <c r="AF22" s="24" t="s">
        <v>47</v>
      </c>
      <c r="AG22" s="24" t="s">
        <v>47</v>
      </c>
      <c r="AH22" s="8"/>
    </row>
    <row r="23" spans="2:34" s="10" customFormat="1" ht="15.75" x14ac:dyDescent="0.2">
      <c r="B23" s="33">
        <v>0.20833333333333334</v>
      </c>
      <c r="C23" s="52" t="s">
        <v>47</v>
      </c>
      <c r="D23" s="56" t="s">
        <v>70</v>
      </c>
      <c r="E23" s="52">
        <v>18.73</v>
      </c>
      <c r="F23" s="52">
        <v>19.079999999999998</v>
      </c>
      <c r="G23" s="52">
        <v>25.02</v>
      </c>
      <c r="H23" s="52">
        <v>24.86</v>
      </c>
      <c r="I23" s="56" t="s">
        <v>70</v>
      </c>
      <c r="J23" s="52">
        <v>28.57</v>
      </c>
      <c r="K23" s="52">
        <v>14.9</v>
      </c>
      <c r="L23" s="52">
        <v>23.86</v>
      </c>
      <c r="M23" s="52">
        <v>20.88</v>
      </c>
      <c r="N23" s="52">
        <v>12.83</v>
      </c>
      <c r="O23" s="52">
        <v>28.23</v>
      </c>
      <c r="P23" s="24" t="s">
        <v>47</v>
      </c>
      <c r="Q23" s="24" t="s">
        <v>47</v>
      </c>
      <c r="R23" s="24" t="s">
        <v>47</v>
      </c>
      <c r="S23" s="24" t="s">
        <v>47</v>
      </c>
      <c r="T23" s="24" t="s">
        <v>47</v>
      </c>
      <c r="U23" s="24" t="s">
        <v>47</v>
      </c>
      <c r="V23" s="24" t="s">
        <v>47</v>
      </c>
      <c r="W23" s="24" t="s">
        <v>47</v>
      </c>
      <c r="X23" s="24" t="s">
        <v>47</v>
      </c>
      <c r="Y23" s="24" t="s">
        <v>47</v>
      </c>
      <c r="Z23" s="24" t="s">
        <v>47</v>
      </c>
      <c r="AA23" s="24" t="s">
        <v>47</v>
      </c>
      <c r="AB23" s="24" t="s">
        <v>47</v>
      </c>
      <c r="AC23" s="24" t="s">
        <v>47</v>
      </c>
      <c r="AD23" s="24" t="s">
        <v>47</v>
      </c>
      <c r="AE23" s="24" t="s">
        <v>47</v>
      </c>
      <c r="AF23" s="24" t="s">
        <v>47</v>
      </c>
      <c r="AG23" s="24" t="s">
        <v>47</v>
      </c>
      <c r="AH23" s="8"/>
    </row>
    <row r="24" spans="2:34" s="10" customFormat="1" ht="15.75" x14ac:dyDescent="0.2">
      <c r="B24" s="33">
        <v>0.25</v>
      </c>
      <c r="C24" s="52" t="s">
        <v>47</v>
      </c>
      <c r="D24" s="56" t="s">
        <v>70</v>
      </c>
      <c r="E24" s="52">
        <v>18.260000000000002</v>
      </c>
      <c r="F24" s="52">
        <v>22.87</v>
      </c>
      <c r="G24" s="52">
        <v>17.48</v>
      </c>
      <c r="H24" s="52">
        <v>19.53</v>
      </c>
      <c r="I24" s="52">
        <v>26.82</v>
      </c>
      <c r="J24" s="52">
        <v>32.869999999999997</v>
      </c>
      <c r="K24" s="52">
        <v>16.68</v>
      </c>
      <c r="L24" s="52">
        <v>28.24</v>
      </c>
      <c r="M24" s="52">
        <v>25.18</v>
      </c>
      <c r="N24" s="52">
        <v>11.78</v>
      </c>
      <c r="O24" s="52">
        <v>32.229999999999997</v>
      </c>
      <c r="P24" s="24" t="s">
        <v>47</v>
      </c>
      <c r="Q24" s="24" t="s">
        <v>47</v>
      </c>
      <c r="R24" s="24" t="s">
        <v>47</v>
      </c>
      <c r="S24" s="24" t="s">
        <v>47</v>
      </c>
      <c r="T24" s="24" t="s">
        <v>47</v>
      </c>
      <c r="U24" s="24" t="s">
        <v>47</v>
      </c>
      <c r="V24" s="24" t="s">
        <v>47</v>
      </c>
      <c r="W24" s="24" t="s">
        <v>47</v>
      </c>
      <c r="X24" s="24" t="s">
        <v>47</v>
      </c>
      <c r="Y24" s="24" t="s">
        <v>47</v>
      </c>
      <c r="Z24" s="24" t="s">
        <v>47</v>
      </c>
      <c r="AA24" s="24" t="s">
        <v>47</v>
      </c>
      <c r="AB24" s="24" t="s">
        <v>47</v>
      </c>
      <c r="AC24" s="24" t="s">
        <v>47</v>
      </c>
      <c r="AD24" s="24" t="s">
        <v>47</v>
      </c>
      <c r="AE24" s="24" t="s">
        <v>47</v>
      </c>
      <c r="AF24" s="24" t="s">
        <v>47</v>
      </c>
      <c r="AG24" s="24" t="s">
        <v>47</v>
      </c>
      <c r="AH24" s="8"/>
    </row>
    <row r="25" spans="2:34" s="10" customFormat="1" ht="15.75" x14ac:dyDescent="0.2">
      <c r="B25" s="33">
        <v>0.29166666666666669</v>
      </c>
      <c r="C25" s="52" t="s">
        <v>47</v>
      </c>
      <c r="D25" s="52">
        <v>19.87</v>
      </c>
      <c r="E25" s="52">
        <v>23.23</v>
      </c>
      <c r="F25" s="52">
        <v>25.5</v>
      </c>
      <c r="G25" s="52">
        <v>25.82</v>
      </c>
      <c r="H25" s="52">
        <v>19.98</v>
      </c>
      <c r="I25" s="52">
        <v>29.13</v>
      </c>
      <c r="J25" s="52">
        <v>28.31</v>
      </c>
      <c r="K25" s="52">
        <v>22.01</v>
      </c>
      <c r="L25" s="52">
        <v>25.56</v>
      </c>
      <c r="M25" s="52">
        <v>23.62</v>
      </c>
      <c r="N25" s="52">
        <v>14.15</v>
      </c>
      <c r="O25" s="52">
        <v>26.18</v>
      </c>
      <c r="P25" s="24" t="s">
        <v>47</v>
      </c>
      <c r="Q25" s="24" t="s">
        <v>47</v>
      </c>
      <c r="R25" s="24" t="s">
        <v>47</v>
      </c>
      <c r="S25" s="24" t="s">
        <v>47</v>
      </c>
      <c r="T25" s="24" t="s">
        <v>47</v>
      </c>
      <c r="U25" s="24" t="s">
        <v>47</v>
      </c>
      <c r="V25" s="24" t="s">
        <v>47</v>
      </c>
      <c r="W25" s="24" t="s">
        <v>47</v>
      </c>
      <c r="X25" s="24" t="s">
        <v>47</v>
      </c>
      <c r="Y25" s="24" t="s">
        <v>47</v>
      </c>
      <c r="Z25" s="24" t="s">
        <v>47</v>
      </c>
      <c r="AA25" s="24" t="s">
        <v>47</v>
      </c>
      <c r="AB25" s="24" t="s">
        <v>47</v>
      </c>
      <c r="AC25" s="24" t="s">
        <v>47</v>
      </c>
      <c r="AD25" s="24" t="s">
        <v>47</v>
      </c>
      <c r="AE25" s="24" t="s">
        <v>47</v>
      </c>
      <c r="AF25" s="24" t="s">
        <v>47</v>
      </c>
      <c r="AG25" s="24" t="s">
        <v>47</v>
      </c>
      <c r="AH25" s="8"/>
    </row>
    <row r="26" spans="2:34" s="10" customFormat="1" ht="15.75" x14ac:dyDescent="0.2">
      <c r="B26" s="33">
        <v>0.33333333333333331</v>
      </c>
      <c r="C26" s="52" t="s">
        <v>47</v>
      </c>
      <c r="D26" s="52">
        <v>29.68</v>
      </c>
      <c r="E26" s="52">
        <v>25.71</v>
      </c>
      <c r="F26" s="52">
        <v>29.66</v>
      </c>
      <c r="G26" s="52">
        <v>21.69</v>
      </c>
      <c r="H26" s="52">
        <v>25.27</v>
      </c>
      <c r="I26" s="52">
        <v>19.38</v>
      </c>
      <c r="J26" s="52">
        <v>19.079999999999998</v>
      </c>
      <c r="K26" s="52">
        <v>20.7</v>
      </c>
      <c r="L26" s="52">
        <v>25.72</v>
      </c>
      <c r="M26" s="52">
        <v>25.72</v>
      </c>
      <c r="N26" s="52">
        <v>18.02</v>
      </c>
      <c r="O26" s="24" t="s">
        <v>47</v>
      </c>
      <c r="P26" s="24" t="s">
        <v>47</v>
      </c>
      <c r="Q26" s="24" t="s">
        <v>47</v>
      </c>
      <c r="R26" s="24" t="s">
        <v>47</v>
      </c>
      <c r="S26" s="24" t="s">
        <v>47</v>
      </c>
      <c r="T26" s="24" t="s">
        <v>47</v>
      </c>
      <c r="U26" s="24" t="s">
        <v>47</v>
      </c>
      <c r="V26" s="24" t="s">
        <v>47</v>
      </c>
      <c r="W26" s="24" t="s">
        <v>47</v>
      </c>
      <c r="X26" s="24" t="s">
        <v>47</v>
      </c>
      <c r="Y26" s="24" t="s">
        <v>47</v>
      </c>
      <c r="Z26" s="24" t="s">
        <v>47</v>
      </c>
      <c r="AA26" s="24" t="s">
        <v>47</v>
      </c>
      <c r="AB26" s="24" t="s">
        <v>47</v>
      </c>
      <c r="AC26" s="24" t="s">
        <v>47</v>
      </c>
      <c r="AD26" s="24" t="s">
        <v>47</v>
      </c>
      <c r="AE26" s="24" t="s">
        <v>47</v>
      </c>
      <c r="AF26" s="24" t="s">
        <v>47</v>
      </c>
      <c r="AG26" s="24" t="s">
        <v>47</v>
      </c>
      <c r="AH26" s="8"/>
    </row>
    <row r="27" spans="2:34" s="10" customFormat="1" ht="15.75" x14ac:dyDescent="0.2">
      <c r="B27" s="33">
        <v>0.375</v>
      </c>
      <c r="C27" s="52" t="s">
        <v>47</v>
      </c>
      <c r="D27" s="52">
        <v>23.62</v>
      </c>
      <c r="E27" s="52">
        <v>19.37</v>
      </c>
      <c r="F27" s="56" t="s">
        <v>70</v>
      </c>
      <c r="G27" s="52">
        <v>12.71</v>
      </c>
      <c r="H27" s="52">
        <v>12.43</v>
      </c>
      <c r="I27" s="52">
        <v>16.62</v>
      </c>
      <c r="J27" s="52">
        <v>22.13</v>
      </c>
      <c r="K27" s="52">
        <v>17.920000000000002</v>
      </c>
      <c r="L27" s="52">
        <v>18.77</v>
      </c>
      <c r="M27" s="52">
        <v>18.920000000000002</v>
      </c>
      <c r="N27" s="52">
        <v>15.47</v>
      </c>
      <c r="O27" s="24" t="s">
        <v>47</v>
      </c>
      <c r="P27" s="24" t="s">
        <v>47</v>
      </c>
      <c r="Q27" s="24" t="s">
        <v>47</v>
      </c>
      <c r="R27" s="24" t="s">
        <v>47</v>
      </c>
      <c r="S27" s="24" t="s">
        <v>47</v>
      </c>
      <c r="T27" s="24" t="s">
        <v>47</v>
      </c>
      <c r="U27" s="24" t="s">
        <v>47</v>
      </c>
      <c r="V27" s="24" t="s">
        <v>47</v>
      </c>
      <c r="W27" s="24" t="s">
        <v>47</v>
      </c>
      <c r="X27" s="24" t="s">
        <v>47</v>
      </c>
      <c r="Y27" s="24" t="s">
        <v>47</v>
      </c>
      <c r="Z27" s="24" t="s">
        <v>47</v>
      </c>
      <c r="AA27" s="24" t="s">
        <v>47</v>
      </c>
      <c r="AB27" s="24" t="s">
        <v>47</v>
      </c>
      <c r="AC27" s="24" t="s">
        <v>47</v>
      </c>
      <c r="AD27" s="24" t="s">
        <v>47</v>
      </c>
      <c r="AE27" s="24" t="s">
        <v>47</v>
      </c>
      <c r="AF27" s="24" t="s">
        <v>47</v>
      </c>
      <c r="AG27" s="24" t="s">
        <v>47</v>
      </c>
      <c r="AH27" s="8"/>
    </row>
    <row r="28" spans="2:34" s="10" customFormat="1" ht="15.75" x14ac:dyDescent="0.2">
      <c r="B28" s="33">
        <v>0.41666666666666669</v>
      </c>
      <c r="C28" s="57" t="s">
        <v>47</v>
      </c>
      <c r="D28" s="52">
        <v>14.38</v>
      </c>
      <c r="E28" s="52">
        <v>17.940000000000001</v>
      </c>
      <c r="F28" s="52">
        <v>24.04</v>
      </c>
      <c r="G28" s="52">
        <v>10.32</v>
      </c>
      <c r="H28" s="52">
        <v>12.93</v>
      </c>
      <c r="I28" s="52">
        <v>17.95</v>
      </c>
      <c r="J28" s="52">
        <v>15.37</v>
      </c>
      <c r="K28" s="52">
        <v>13.55</v>
      </c>
      <c r="L28" s="52">
        <v>16.440000000000001</v>
      </c>
      <c r="M28" s="52">
        <v>17.59</v>
      </c>
      <c r="N28" s="52">
        <v>15.45</v>
      </c>
      <c r="O28" s="24" t="s">
        <v>47</v>
      </c>
      <c r="P28" s="24" t="s">
        <v>47</v>
      </c>
      <c r="Q28" s="24" t="s">
        <v>47</v>
      </c>
      <c r="R28" s="24" t="s">
        <v>47</v>
      </c>
      <c r="S28" s="24" t="s">
        <v>47</v>
      </c>
      <c r="T28" s="24" t="s">
        <v>47</v>
      </c>
      <c r="U28" s="24" t="s">
        <v>47</v>
      </c>
      <c r="V28" s="24" t="s">
        <v>47</v>
      </c>
      <c r="W28" s="24" t="s">
        <v>47</v>
      </c>
      <c r="X28" s="24" t="s">
        <v>47</v>
      </c>
      <c r="Y28" s="24" t="s">
        <v>47</v>
      </c>
      <c r="Z28" s="24" t="s">
        <v>47</v>
      </c>
      <c r="AA28" s="24" t="s">
        <v>47</v>
      </c>
      <c r="AB28" s="24" t="s">
        <v>47</v>
      </c>
      <c r="AC28" s="24" t="s">
        <v>47</v>
      </c>
      <c r="AD28" s="24" t="s">
        <v>47</v>
      </c>
      <c r="AE28" s="24" t="s">
        <v>47</v>
      </c>
      <c r="AF28" s="24" t="s">
        <v>47</v>
      </c>
      <c r="AG28" s="24" t="s">
        <v>47</v>
      </c>
      <c r="AH28" s="8"/>
    </row>
    <row r="29" spans="2:34" s="10" customFormat="1" ht="15.75" x14ac:dyDescent="0.2">
      <c r="B29" s="33">
        <v>0.45833333333333331</v>
      </c>
      <c r="C29" s="57" t="s">
        <v>47</v>
      </c>
      <c r="D29" s="52">
        <v>10.84</v>
      </c>
      <c r="E29" s="52">
        <v>13.97</v>
      </c>
      <c r="F29" s="52">
        <v>19.09</v>
      </c>
      <c r="G29" s="52">
        <v>11.92</v>
      </c>
      <c r="H29" s="52">
        <v>8.57</v>
      </c>
      <c r="I29" s="52">
        <v>16.5</v>
      </c>
      <c r="J29" s="52">
        <v>15.48</v>
      </c>
      <c r="K29" s="52">
        <v>10.68</v>
      </c>
      <c r="L29" s="52">
        <v>11.08</v>
      </c>
      <c r="M29" s="52">
        <v>12.3</v>
      </c>
      <c r="N29" s="52">
        <v>11.73</v>
      </c>
      <c r="O29" s="24" t="s">
        <v>47</v>
      </c>
      <c r="P29" s="24" t="s">
        <v>47</v>
      </c>
      <c r="Q29" s="24" t="s">
        <v>47</v>
      </c>
      <c r="R29" s="24" t="s">
        <v>47</v>
      </c>
      <c r="S29" s="24" t="s">
        <v>47</v>
      </c>
      <c r="T29" s="24" t="s">
        <v>47</v>
      </c>
      <c r="U29" s="24" t="s">
        <v>47</v>
      </c>
      <c r="V29" s="24" t="s">
        <v>47</v>
      </c>
      <c r="W29" s="24" t="s">
        <v>47</v>
      </c>
      <c r="X29" s="24" t="s">
        <v>47</v>
      </c>
      <c r="Y29" s="24" t="s">
        <v>47</v>
      </c>
      <c r="Z29" s="24" t="s">
        <v>47</v>
      </c>
      <c r="AA29" s="24" t="s">
        <v>47</v>
      </c>
      <c r="AB29" s="24" t="s">
        <v>47</v>
      </c>
      <c r="AC29" s="24" t="s">
        <v>47</v>
      </c>
      <c r="AD29" s="24" t="s">
        <v>47</v>
      </c>
      <c r="AE29" s="24" t="s">
        <v>47</v>
      </c>
      <c r="AF29" s="24" t="s">
        <v>47</v>
      </c>
      <c r="AG29" s="24" t="s">
        <v>47</v>
      </c>
      <c r="AH29" s="8"/>
    </row>
    <row r="30" spans="2:34" s="10" customFormat="1" ht="15.75" x14ac:dyDescent="0.2">
      <c r="B30" s="33">
        <v>0.5</v>
      </c>
      <c r="C30" s="57" t="s">
        <v>47</v>
      </c>
      <c r="D30" s="52">
        <v>8.32</v>
      </c>
      <c r="E30" s="52">
        <v>10.34</v>
      </c>
      <c r="F30" s="52">
        <v>12.81</v>
      </c>
      <c r="G30" s="52">
        <v>9.9700000000000006</v>
      </c>
      <c r="H30" s="52">
        <v>7.08</v>
      </c>
      <c r="I30" s="52">
        <v>14.39</v>
      </c>
      <c r="J30" s="52">
        <v>14.32</v>
      </c>
      <c r="K30" s="52">
        <v>9.18</v>
      </c>
      <c r="L30" s="52">
        <v>9.92</v>
      </c>
      <c r="M30" s="52">
        <v>11.56</v>
      </c>
      <c r="N30" s="52">
        <v>11.83</v>
      </c>
      <c r="O30" s="24" t="s">
        <v>47</v>
      </c>
      <c r="P30" s="24" t="s">
        <v>47</v>
      </c>
      <c r="Q30" s="24" t="s">
        <v>47</v>
      </c>
      <c r="R30" s="24" t="s">
        <v>47</v>
      </c>
      <c r="S30" s="24" t="s">
        <v>47</v>
      </c>
      <c r="T30" s="24" t="s">
        <v>47</v>
      </c>
      <c r="U30" s="24" t="s">
        <v>47</v>
      </c>
      <c r="V30" s="24" t="s">
        <v>47</v>
      </c>
      <c r="W30" s="24" t="s">
        <v>47</v>
      </c>
      <c r="X30" s="24" t="s">
        <v>47</v>
      </c>
      <c r="Y30" s="24" t="s">
        <v>47</v>
      </c>
      <c r="Z30" s="24" t="s">
        <v>47</v>
      </c>
      <c r="AA30" s="24" t="s">
        <v>47</v>
      </c>
      <c r="AB30" s="24" t="s">
        <v>47</v>
      </c>
      <c r="AC30" s="24" t="s">
        <v>47</v>
      </c>
      <c r="AD30" s="24" t="s">
        <v>47</v>
      </c>
      <c r="AE30" s="24" t="s">
        <v>47</v>
      </c>
      <c r="AF30" s="24" t="s">
        <v>47</v>
      </c>
      <c r="AG30" s="24" t="s">
        <v>47</v>
      </c>
      <c r="AH30" s="8"/>
    </row>
    <row r="31" spans="2:34" s="10" customFormat="1" ht="15.75" x14ac:dyDescent="0.2">
      <c r="B31" s="33">
        <v>0.54166666666666663</v>
      </c>
      <c r="C31" s="57" t="s">
        <v>47</v>
      </c>
      <c r="D31" s="52">
        <v>8.74</v>
      </c>
      <c r="E31" s="52">
        <v>10.96</v>
      </c>
      <c r="F31" s="52">
        <v>13.04</v>
      </c>
      <c r="G31" s="52">
        <v>9.18</v>
      </c>
      <c r="H31" s="52">
        <v>8.1199999999999992</v>
      </c>
      <c r="I31" s="52">
        <v>11.32</v>
      </c>
      <c r="J31" s="52">
        <v>15.76</v>
      </c>
      <c r="K31" s="52">
        <v>7.7</v>
      </c>
      <c r="L31" s="52">
        <v>7.53</v>
      </c>
      <c r="M31" s="52">
        <v>9.7799999999999994</v>
      </c>
      <c r="N31" s="52">
        <v>11.36</v>
      </c>
      <c r="O31" s="24" t="s">
        <v>47</v>
      </c>
      <c r="P31" s="24" t="s">
        <v>47</v>
      </c>
      <c r="Q31" s="24" t="s">
        <v>47</v>
      </c>
      <c r="R31" s="24" t="s">
        <v>47</v>
      </c>
      <c r="S31" s="24" t="s">
        <v>47</v>
      </c>
      <c r="T31" s="24" t="s">
        <v>47</v>
      </c>
      <c r="U31" s="24" t="s">
        <v>47</v>
      </c>
      <c r="V31" s="24" t="s">
        <v>47</v>
      </c>
      <c r="W31" s="24" t="s">
        <v>47</v>
      </c>
      <c r="X31" s="24" t="s">
        <v>47</v>
      </c>
      <c r="Y31" s="24" t="s">
        <v>47</v>
      </c>
      <c r="Z31" s="24" t="s">
        <v>47</v>
      </c>
      <c r="AA31" s="24" t="s">
        <v>47</v>
      </c>
      <c r="AB31" s="24" t="s">
        <v>47</v>
      </c>
      <c r="AC31" s="24" t="s">
        <v>47</v>
      </c>
      <c r="AD31" s="24" t="s">
        <v>47</v>
      </c>
      <c r="AE31" s="24" t="s">
        <v>47</v>
      </c>
      <c r="AF31" s="24" t="s">
        <v>47</v>
      </c>
      <c r="AG31" s="24" t="s">
        <v>47</v>
      </c>
      <c r="AH31" s="8"/>
    </row>
    <row r="32" spans="2:34" s="10" customFormat="1" ht="15.75" x14ac:dyDescent="0.2">
      <c r="B32" s="33">
        <v>0.58333333333333337</v>
      </c>
      <c r="C32" s="57">
        <v>13.54</v>
      </c>
      <c r="D32" s="52">
        <v>8.6199999999999992</v>
      </c>
      <c r="E32" s="52">
        <v>10.4</v>
      </c>
      <c r="F32" s="52">
        <v>9.66</v>
      </c>
      <c r="G32" s="52">
        <v>8.7799999999999994</v>
      </c>
      <c r="H32" s="52">
        <v>8.1</v>
      </c>
      <c r="I32" s="52">
        <v>10.9</v>
      </c>
      <c r="J32" s="52">
        <v>14.82</v>
      </c>
      <c r="K32" s="52">
        <v>16.57</v>
      </c>
      <c r="L32" s="52">
        <v>6.78</v>
      </c>
      <c r="M32" s="52">
        <v>8.93</v>
      </c>
      <c r="N32" s="52">
        <v>14.43</v>
      </c>
      <c r="O32" s="24" t="s">
        <v>47</v>
      </c>
      <c r="P32" s="24" t="s">
        <v>47</v>
      </c>
      <c r="Q32" s="24" t="s">
        <v>47</v>
      </c>
      <c r="R32" s="24" t="s">
        <v>47</v>
      </c>
      <c r="S32" s="24" t="s">
        <v>47</v>
      </c>
      <c r="T32" s="24" t="s">
        <v>47</v>
      </c>
      <c r="U32" s="24" t="s">
        <v>47</v>
      </c>
      <c r="V32" s="24" t="s">
        <v>47</v>
      </c>
      <c r="W32" s="24" t="s">
        <v>47</v>
      </c>
      <c r="X32" s="24" t="s">
        <v>47</v>
      </c>
      <c r="Y32" s="24" t="s">
        <v>47</v>
      </c>
      <c r="Z32" s="24" t="s">
        <v>47</v>
      </c>
      <c r="AA32" s="24" t="s">
        <v>47</v>
      </c>
      <c r="AB32" s="24" t="s">
        <v>47</v>
      </c>
      <c r="AC32" s="24" t="s">
        <v>47</v>
      </c>
      <c r="AD32" s="24" t="s">
        <v>47</v>
      </c>
      <c r="AE32" s="24" t="s">
        <v>47</v>
      </c>
      <c r="AF32" s="24" t="s">
        <v>47</v>
      </c>
      <c r="AG32" s="24" t="s">
        <v>47</v>
      </c>
      <c r="AH32" s="8"/>
    </row>
    <row r="33" spans="2:37" s="10" customFormat="1" ht="15.75" x14ac:dyDescent="0.2">
      <c r="B33" s="33">
        <v>0.625</v>
      </c>
      <c r="C33" s="57">
        <v>12.21</v>
      </c>
      <c r="D33" s="52">
        <v>8.1300000000000008</v>
      </c>
      <c r="E33" s="52">
        <v>8.86</v>
      </c>
      <c r="F33" s="52">
        <v>7.03</v>
      </c>
      <c r="G33" s="52">
        <v>9.09</v>
      </c>
      <c r="H33" s="52">
        <v>9.07</v>
      </c>
      <c r="I33" s="52">
        <v>9.68</v>
      </c>
      <c r="J33" s="52">
        <v>15.32</v>
      </c>
      <c r="K33" s="52">
        <v>13.43</v>
      </c>
      <c r="L33" s="52">
        <v>5.66</v>
      </c>
      <c r="M33" s="52">
        <v>8.56</v>
      </c>
      <c r="N33" s="52">
        <v>11.63</v>
      </c>
      <c r="O33" s="24" t="s">
        <v>47</v>
      </c>
      <c r="P33" s="24" t="s">
        <v>47</v>
      </c>
      <c r="Q33" s="24" t="s">
        <v>47</v>
      </c>
      <c r="R33" s="24" t="s">
        <v>47</v>
      </c>
      <c r="S33" s="24" t="s">
        <v>47</v>
      </c>
      <c r="T33" s="24" t="s">
        <v>47</v>
      </c>
      <c r="U33" s="24" t="s">
        <v>47</v>
      </c>
      <c r="V33" s="24" t="s">
        <v>47</v>
      </c>
      <c r="W33" s="24" t="s">
        <v>47</v>
      </c>
      <c r="X33" s="24" t="s">
        <v>47</v>
      </c>
      <c r="Y33" s="24" t="s">
        <v>47</v>
      </c>
      <c r="Z33" s="24" t="s">
        <v>47</v>
      </c>
      <c r="AA33" s="24" t="s">
        <v>47</v>
      </c>
      <c r="AB33" s="24" t="s">
        <v>47</v>
      </c>
      <c r="AC33" s="24" t="s">
        <v>47</v>
      </c>
      <c r="AD33" s="24" t="s">
        <v>47</v>
      </c>
      <c r="AE33" s="24" t="s">
        <v>47</v>
      </c>
      <c r="AF33" s="24" t="s">
        <v>47</v>
      </c>
      <c r="AG33" s="24" t="s">
        <v>47</v>
      </c>
      <c r="AH33" s="8"/>
    </row>
    <row r="34" spans="2:37" s="10" customFormat="1" ht="15.75" x14ac:dyDescent="0.2">
      <c r="B34" s="33">
        <v>0.66666666666666663</v>
      </c>
      <c r="C34" s="57">
        <v>10.65</v>
      </c>
      <c r="D34" s="52">
        <v>7.68</v>
      </c>
      <c r="E34" s="52">
        <v>9.1199999999999992</v>
      </c>
      <c r="F34" s="52">
        <v>6.48</v>
      </c>
      <c r="G34" s="52">
        <v>9.8800000000000008</v>
      </c>
      <c r="H34" s="52">
        <v>12.67</v>
      </c>
      <c r="I34" s="52">
        <v>8.65</v>
      </c>
      <c r="J34" s="52">
        <v>13.56</v>
      </c>
      <c r="K34" s="52">
        <v>9.7100000000000009</v>
      </c>
      <c r="L34" s="52">
        <v>5.78</v>
      </c>
      <c r="M34" s="52">
        <v>9.26</v>
      </c>
      <c r="N34" s="52">
        <v>7.67</v>
      </c>
      <c r="O34" s="24" t="s">
        <v>47</v>
      </c>
      <c r="P34" s="24" t="s">
        <v>47</v>
      </c>
      <c r="Q34" s="24" t="s">
        <v>47</v>
      </c>
      <c r="R34" s="24" t="s">
        <v>47</v>
      </c>
      <c r="S34" s="24" t="s">
        <v>47</v>
      </c>
      <c r="T34" s="24" t="s">
        <v>47</v>
      </c>
      <c r="U34" s="24" t="s">
        <v>47</v>
      </c>
      <c r="V34" s="24" t="s">
        <v>47</v>
      </c>
      <c r="W34" s="24" t="s">
        <v>47</v>
      </c>
      <c r="X34" s="24" t="s">
        <v>47</v>
      </c>
      <c r="Y34" s="24" t="s">
        <v>47</v>
      </c>
      <c r="Z34" s="24" t="s">
        <v>47</v>
      </c>
      <c r="AA34" s="24" t="s">
        <v>47</v>
      </c>
      <c r="AB34" s="24" t="s">
        <v>47</v>
      </c>
      <c r="AC34" s="24" t="s">
        <v>47</v>
      </c>
      <c r="AD34" s="24" t="s">
        <v>47</v>
      </c>
      <c r="AE34" s="24" t="s">
        <v>47</v>
      </c>
      <c r="AF34" s="24" t="s">
        <v>47</v>
      </c>
      <c r="AG34" s="24" t="s">
        <v>47</v>
      </c>
      <c r="AH34" s="8"/>
    </row>
    <row r="35" spans="2:37" s="10" customFormat="1" ht="15.75" x14ac:dyDescent="0.2">
      <c r="B35" s="33">
        <v>0.70833333333333337</v>
      </c>
      <c r="C35" s="57">
        <v>10.59</v>
      </c>
      <c r="D35" s="52">
        <v>7.56</v>
      </c>
      <c r="E35" s="52">
        <v>10.16</v>
      </c>
      <c r="F35" s="52">
        <v>6.85</v>
      </c>
      <c r="G35" s="52">
        <v>9.3699999999999992</v>
      </c>
      <c r="H35" s="52">
        <v>4.84</v>
      </c>
      <c r="I35" s="52">
        <v>7.62</v>
      </c>
      <c r="J35" s="52">
        <v>10.88</v>
      </c>
      <c r="K35" s="52">
        <v>7.93</v>
      </c>
      <c r="L35" s="52">
        <v>6.23</v>
      </c>
      <c r="M35" s="52">
        <v>8.3800000000000008</v>
      </c>
      <c r="N35" s="52">
        <v>8.4</v>
      </c>
      <c r="O35" s="24" t="s">
        <v>47</v>
      </c>
      <c r="P35" s="24" t="s">
        <v>47</v>
      </c>
      <c r="Q35" s="24" t="s">
        <v>47</v>
      </c>
      <c r="R35" s="24" t="s">
        <v>47</v>
      </c>
      <c r="S35" s="24" t="s">
        <v>47</v>
      </c>
      <c r="T35" s="24" t="s">
        <v>47</v>
      </c>
      <c r="U35" s="24" t="s">
        <v>47</v>
      </c>
      <c r="V35" s="24" t="s">
        <v>47</v>
      </c>
      <c r="W35" s="24" t="s">
        <v>47</v>
      </c>
      <c r="X35" s="24" t="s">
        <v>47</v>
      </c>
      <c r="Y35" s="24" t="s">
        <v>47</v>
      </c>
      <c r="Z35" s="24" t="s">
        <v>47</v>
      </c>
      <c r="AA35" s="24" t="s">
        <v>47</v>
      </c>
      <c r="AB35" s="24" t="s">
        <v>47</v>
      </c>
      <c r="AC35" s="24" t="s">
        <v>47</v>
      </c>
      <c r="AD35" s="24" t="s">
        <v>47</v>
      </c>
      <c r="AE35" s="24" t="s">
        <v>47</v>
      </c>
      <c r="AF35" s="24" t="s">
        <v>47</v>
      </c>
      <c r="AG35" s="24" t="s">
        <v>47</v>
      </c>
      <c r="AH35" s="8"/>
    </row>
    <row r="36" spans="2:37" s="10" customFormat="1" ht="15.75" x14ac:dyDescent="0.2">
      <c r="B36" s="33">
        <v>0.75</v>
      </c>
      <c r="C36" s="57" t="s">
        <v>70</v>
      </c>
      <c r="D36" s="52">
        <v>8.0299999999999994</v>
      </c>
      <c r="E36" s="52">
        <v>15.65</v>
      </c>
      <c r="F36" s="52">
        <v>6.61</v>
      </c>
      <c r="G36" s="52">
        <v>9.17</v>
      </c>
      <c r="H36" s="52">
        <v>5.21</v>
      </c>
      <c r="I36" s="52">
        <v>8.24</v>
      </c>
      <c r="J36" s="52">
        <v>9.98</v>
      </c>
      <c r="K36" s="52">
        <v>8.0399999999999991</v>
      </c>
      <c r="L36" s="52">
        <v>7.35</v>
      </c>
      <c r="M36" s="52">
        <v>10.07</v>
      </c>
      <c r="N36" s="52">
        <v>9.3000000000000007</v>
      </c>
      <c r="O36" s="24" t="s">
        <v>47</v>
      </c>
      <c r="P36" s="24" t="s">
        <v>47</v>
      </c>
      <c r="Q36" s="24" t="s">
        <v>47</v>
      </c>
      <c r="R36" s="24" t="s">
        <v>47</v>
      </c>
      <c r="S36" s="24" t="s">
        <v>47</v>
      </c>
      <c r="T36" s="24" t="s">
        <v>47</v>
      </c>
      <c r="U36" s="24" t="s">
        <v>47</v>
      </c>
      <c r="V36" s="24" t="s">
        <v>47</v>
      </c>
      <c r="W36" s="24" t="s">
        <v>47</v>
      </c>
      <c r="X36" s="24" t="s">
        <v>47</v>
      </c>
      <c r="Y36" s="24" t="s">
        <v>47</v>
      </c>
      <c r="Z36" s="24" t="s">
        <v>47</v>
      </c>
      <c r="AA36" s="24" t="s">
        <v>47</v>
      </c>
      <c r="AB36" s="24" t="s">
        <v>47</v>
      </c>
      <c r="AC36" s="24" t="s">
        <v>47</v>
      </c>
      <c r="AD36" s="24" t="s">
        <v>47</v>
      </c>
      <c r="AE36" s="24" t="s">
        <v>47</v>
      </c>
      <c r="AF36" s="24" t="s">
        <v>47</v>
      </c>
      <c r="AG36" s="24" t="s">
        <v>47</v>
      </c>
      <c r="AH36" s="8"/>
    </row>
    <row r="37" spans="2:37" s="10" customFormat="1" ht="15.75" x14ac:dyDescent="0.2">
      <c r="B37" s="33">
        <v>0.79166666666666663</v>
      </c>
      <c r="C37" s="57">
        <v>10.38</v>
      </c>
      <c r="D37" s="52">
        <v>9.5299999999999994</v>
      </c>
      <c r="E37" s="52">
        <v>14.29</v>
      </c>
      <c r="F37" s="56" t="s">
        <v>70</v>
      </c>
      <c r="G37" s="52">
        <v>9.7799999999999994</v>
      </c>
      <c r="H37" s="56" t="s">
        <v>70</v>
      </c>
      <c r="I37" s="52">
        <v>6.72</v>
      </c>
      <c r="J37" s="52">
        <v>12.99</v>
      </c>
      <c r="K37" s="52">
        <v>8.9499999999999993</v>
      </c>
      <c r="L37" s="52">
        <v>8.35</v>
      </c>
      <c r="M37" s="52">
        <v>12.12</v>
      </c>
      <c r="N37" s="52">
        <v>11.03</v>
      </c>
      <c r="O37" s="24" t="s">
        <v>47</v>
      </c>
      <c r="P37" s="24" t="s">
        <v>47</v>
      </c>
      <c r="Q37" s="24" t="s">
        <v>47</v>
      </c>
      <c r="R37" s="24" t="s">
        <v>47</v>
      </c>
      <c r="S37" s="24" t="s">
        <v>47</v>
      </c>
      <c r="T37" s="24" t="s">
        <v>47</v>
      </c>
      <c r="U37" s="24" t="s">
        <v>47</v>
      </c>
      <c r="V37" s="24" t="s">
        <v>47</v>
      </c>
      <c r="W37" s="24" t="s">
        <v>47</v>
      </c>
      <c r="X37" s="24" t="s">
        <v>47</v>
      </c>
      <c r="Y37" s="24" t="s">
        <v>47</v>
      </c>
      <c r="Z37" s="24" t="s">
        <v>47</v>
      </c>
      <c r="AA37" s="24" t="s">
        <v>47</v>
      </c>
      <c r="AB37" s="24" t="s">
        <v>47</v>
      </c>
      <c r="AC37" s="24" t="s">
        <v>47</v>
      </c>
      <c r="AD37" s="24" t="s">
        <v>47</v>
      </c>
      <c r="AE37" s="24" t="s">
        <v>47</v>
      </c>
      <c r="AF37" s="24" t="s">
        <v>47</v>
      </c>
      <c r="AG37" s="24" t="s">
        <v>47</v>
      </c>
      <c r="AH37" s="8"/>
    </row>
    <row r="38" spans="2:37" s="10" customFormat="1" ht="15.75" x14ac:dyDescent="0.2">
      <c r="B38" s="33">
        <v>0.83333333333333337</v>
      </c>
      <c r="C38" s="57">
        <v>17.13</v>
      </c>
      <c r="D38" s="52">
        <v>10.65</v>
      </c>
      <c r="E38" s="52">
        <v>13.78</v>
      </c>
      <c r="F38" s="52">
        <v>8.4700000000000006</v>
      </c>
      <c r="G38" s="52">
        <v>9.83</v>
      </c>
      <c r="H38" s="56" t="s">
        <v>70</v>
      </c>
      <c r="I38" s="52">
        <v>7.61</v>
      </c>
      <c r="J38" s="52">
        <v>13.46</v>
      </c>
      <c r="K38" s="52">
        <v>9.51</v>
      </c>
      <c r="L38" s="52">
        <v>8.7799999999999994</v>
      </c>
      <c r="M38" s="52">
        <v>14.25</v>
      </c>
      <c r="N38" s="52">
        <v>12.3</v>
      </c>
      <c r="O38" s="24" t="s">
        <v>47</v>
      </c>
      <c r="P38" s="24" t="s">
        <v>47</v>
      </c>
      <c r="Q38" s="24" t="s">
        <v>47</v>
      </c>
      <c r="R38" s="24" t="s">
        <v>47</v>
      </c>
      <c r="S38" s="24" t="s">
        <v>47</v>
      </c>
      <c r="T38" s="24" t="s">
        <v>47</v>
      </c>
      <c r="U38" s="24" t="s">
        <v>47</v>
      </c>
      <c r="V38" s="24" t="s">
        <v>47</v>
      </c>
      <c r="W38" s="24" t="s">
        <v>47</v>
      </c>
      <c r="X38" s="24" t="s">
        <v>47</v>
      </c>
      <c r="Y38" s="24" t="s">
        <v>47</v>
      </c>
      <c r="Z38" s="24" t="s">
        <v>47</v>
      </c>
      <c r="AA38" s="24" t="s">
        <v>47</v>
      </c>
      <c r="AB38" s="24" t="s">
        <v>47</v>
      </c>
      <c r="AC38" s="24" t="s">
        <v>47</v>
      </c>
      <c r="AD38" s="24" t="s">
        <v>47</v>
      </c>
      <c r="AE38" s="24" t="s">
        <v>47</v>
      </c>
      <c r="AF38" s="24" t="s">
        <v>47</v>
      </c>
      <c r="AG38" s="24" t="s">
        <v>47</v>
      </c>
      <c r="AH38" s="8"/>
    </row>
    <row r="39" spans="2:37" s="10" customFormat="1" ht="15.75" x14ac:dyDescent="0.2">
      <c r="B39" s="33">
        <v>0.875</v>
      </c>
      <c r="C39" s="57">
        <v>23.3</v>
      </c>
      <c r="D39" s="52">
        <v>14.6</v>
      </c>
      <c r="E39" s="52">
        <v>10.23</v>
      </c>
      <c r="F39" s="52">
        <v>8.1199999999999992</v>
      </c>
      <c r="G39" s="52">
        <v>9.2200000000000006</v>
      </c>
      <c r="H39" s="56" t="s">
        <v>70</v>
      </c>
      <c r="I39" s="52">
        <v>9.43</v>
      </c>
      <c r="J39" s="52">
        <v>14.43</v>
      </c>
      <c r="K39" s="52">
        <v>12.13</v>
      </c>
      <c r="L39" s="52">
        <v>10.82</v>
      </c>
      <c r="M39" s="52">
        <v>15.87</v>
      </c>
      <c r="N39" s="52">
        <v>14.32</v>
      </c>
      <c r="O39" s="24" t="s">
        <v>47</v>
      </c>
      <c r="P39" s="24" t="s">
        <v>47</v>
      </c>
      <c r="Q39" s="24" t="s">
        <v>47</v>
      </c>
      <c r="R39" s="24" t="s">
        <v>47</v>
      </c>
      <c r="S39" s="24" t="s">
        <v>47</v>
      </c>
      <c r="T39" s="24" t="s">
        <v>47</v>
      </c>
      <c r="U39" s="24" t="s">
        <v>47</v>
      </c>
      <c r="V39" s="24" t="s">
        <v>47</v>
      </c>
      <c r="W39" s="24" t="s">
        <v>47</v>
      </c>
      <c r="X39" s="24" t="s">
        <v>47</v>
      </c>
      <c r="Y39" s="24" t="s">
        <v>47</v>
      </c>
      <c r="Z39" s="24" t="s">
        <v>47</v>
      </c>
      <c r="AA39" s="24" t="s">
        <v>47</v>
      </c>
      <c r="AB39" s="24" t="s">
        <v>47</v>
      </c>
      <c r="AC39" s="24" t="s">
        <v>47</v>
      </c>
      <c r="AD39" s="24" t="s">
        <v>47</v>
      </c>
      <c r="AE39" s="24" t="s">
        <v>47</v>
      </c>
      <c r="AF39" s="24" t="s">
        <v>47</v>
      </c>
      <c r="AG39" s="24" t="s">
        <v>47</v>
      </c>
      <c r="AH39" s="8"/>
    </row>
    <row r="40" spans="2:37" s="10" customFormat="1" ht="15.75" x14ac:dyDescent="0.2">
      <c r="B40" s="33">
        <v>0.91666666666666663</v>
      </c>
      <c r="C40" s="57">
        <v>22.62</v>
      </c>
      <c r="D40" s="52">
        <v>25.07</v>
      </c>
      <c r="E40" s="52">
        <v>11.75</v>
      </c>
      <c r="F40" s="52">
        <v>15.33</v>
      </c>
      <c r="G40" s="52">
        <v>11.93</v>
      </c>
      <c r="H40" s="56" t="s">
        <v>70</v>
      </c>
      <c r="I40" s="52">
        <v>9.4</v>
      </c>
      <c r="J40" s="52">
        <v>18.66</v>
      </c>
      <c r="K40" s="52">
        <v>16.07</v>
      </c>
      <c r="L40" s="52">
        <v>11.93</v>
      </c>
      <c r="M40" s="52">
        <v>18.36</v>
      </c>
      <c r="N40" s="52">
        <v>15.61</v>
      </c>
      <c r="O40" s="24" t="s">
        <v>47</v>
      </c>
      <c r="P40" s="24" t="s">
        <v>47</v>
      </c>
      <c r="Q40" s="24" t="s">
        <v>47</v>
      </c>
      <c r="R40" s="24" t="s">
        <v>47</v>
      </c>
      <c r="S40" s="24" t="s">
        <v>47</v>
      </c>
      <c r="T40" s="24" t="s">
        <v>47</v>
      </c>
      <c r="U40" s="24" t="s">
        <v>47</v>
      </c>
      <c r="V40" s="24" t="s">
        <v>47</v>
      </c>
      <c r="W40" s="24" t="s">
        <v>47</v>
      </c>
      <c r="X40" s="24" t="s">
        <v>47</v>
      </c>
      <c r="Y40" s="24" t="s">
        <v>47</v>
      </c>
      <c r="Z40" s="24" t="s">
        <v>47</v>
      </c>
      <c r="AA40" s="24" t="s">
        <v>47</v>
      </c>
      <c r="AB40" s="24" t="s">
        <v>47</v>
      </c>
      <c r="AC40" s="24" t="s">
        <v>47</v>
      </c>
      <c r="AD40" s="24" t="s">
        <v>47</v>
      </c>
      <c r="AE40" s="24" t="s">
        <v>47</v>
      </c>
      <c r="AF40" s="24" t="s">
        <v>47</v>
      </c>
      <c r="AG40" s="24" t="s">
        <v>47</v>
      </c>
      <c r="AH40" s="8"/>
    </row>
    <row r="41" spans="2:37" s="10" customFormat="1" ht="15.75" x14ac:dyDescent="0.2">
      <c r="B41" s="33">
        <v>0.95833333333333337</v>
      </c>
      <c r="C41" s="57">
        <v>22.08</v>
      </c>
      <c r="D41" s="52">
        <v>12.34</v>
      </c>
      <c r="E41" s="52">
        <v>14.69</v>
      </c>
      <c r="F41" s="52">
        <v>16.75</v>
      </c>
      <c r="G41" s="52">
        <v>18.12</v>
      </c>
      <c r="H41" s="56" t="s">
        <v>70</v>
      </c>
      <c r="I41" s="52">
        <v>11.28</v>
      </c>
      <c r="J41" s="52">
        <v>22.42</v>
      </c>
      <c r="K41" s="52">
        <v>18.41</v>
      </c>
      <c r="L41" s="52">
        <v>16.18</v>
      </c>
      <c r="M41" s="52">
        <v>18.04</v>
      </c>
      <c r="N41" s="52">
        <v>12.47</v>
      </c>
      <c r="O41" s="24" t="s">
        <v>47</v>
      </c>
      <c r="P41" s="24" t="s">
        <v>47</v>
      </c>
      <c r="Q41" s="24" t="s">
        <v>47</v>
      </c>
      <c r="R41" s="24" t="s">
        <v>47</v>
      </c>
      <c r="S41" s="24" t="s">
        <v>47</v>
      </c>
      <c r="T41" s="24" t="s">
        <v>47</v>
      </c>
      <c r="U41" s="24" t="s">
        <v>47</v>
      </c>
      <c r="V41" s="24" t="s">
        <v>47</v>
      </c>
      <c r="W41" s="24" t="s">
        <v>47</v>
      </c>
      <c r="X41" s="24" t="s">
        <v>47</v>
      </c>
      <c r="Y41" s="24" t="s">
        <v>47</v>
      </c>
      <c r="Z41" s="24" t="s">
        <v>47</v>
      </c>
      <c r="AA41" s="24" t="s">
        <v>47</v>
      </c>
      <c r="AB41" s="24" t="s">
        <v>47</v>
      </c>
      <c r="AC41" s="24" t="s">
        <v>47</v>
      </c>
      <c r="AD41" s="24" t="s">
        <v>47</v>
      </c>
      <c r="AE41" s="24" t="s">
        <v>47</v>
      </c>
      <c r="AF41" s="24" t="s">
        <v>47</v>
      </c>
      <c r="AG41" s="24" t="s">
        <v>47</v>
      </c>
      <c r="AH41" s="8"/>
    </row>
    <row r="42" spans="2:37" s="11" customFormat="1" ht="33" customHeight="1" x14ac:dyDescent="0.2">
      <c r="B42" s="34" t="s">
        <v>57</v>
      </c>
      <c r="C42" s="42" t="s">
        <v>56</v>
      </c>
      <c r="D42" s="42">
        <f t="shared" ref="D42:T42" si="0">AVERAGE(D18:D41)</f>
        <v>13.762380952380951</v>
      </c>
      <c r="E42" s="42">
        <f t="shared" si="0"/>
        <v>15.699166666666668</v>
      </c>
      <c r="F42" s="42">
        <f t="shared" si="0"/>
        <v>14.781818181818183</v>
      </c>
      <c r="G42" s="55">
        <f t="shared" si="0"/>
        <v>13.820416666666667</v>
      </c>
      <c r="H42" s="55">
        <f t="shared" si="0"/>
        <v>15.165789473684208</v>
      </c>
      <c r="I42" s="55">
        <f t="shared" si="0"/>
        <v>13.424444444444449</v>
      </c>
      <c r="J42" s="55">
        <f t="shared" si="0"/>
        <v>18.120833333333334</v>
      </c>
      <c r="K42" s="55">
        <f t="shared" si="0"/>
        <v>14.354583333333332</v>
      </c>
      <c r="L42" s="55">
        <f t="shared" si="0"/>
        <v>15.172916666666667</v>
      </c>
      <c r="M42" s="55">
        <f t="shared" si="0"/>
        <v>17.054583333333333</v>
      </c>
      <c r="N42" s="55">
        <f t="shared" si="0"/>
        <v>13.466666666666669</v>
      </c>
      <c r="O42" s="42" t="s">
        <v>56</v>
      </c>
      <c r="P42" s="24" t="s">
        <v>47</v>
      </c>
      <c r="Q42" s="24" t="s">
        <v>47</v>
      </c>
      <c r="R42" s="24" t="s">
        <v>47</v>
      </c>
      <c r="S42" s="24" t="s">
        <v>47</v>
      </c>
      <c r="T42" s="24" t="s">
        <v>47</v>
      </c>
      <c r="U42" s="24" t="s">
        <v>47</v>
      </c>
      <c r="V42" s="24" t="s">
        <v>47</v>
      </c>
      <c r="W42" s="24" t="s">
        <v>47</v>
      </c>
      <c r="X42" s="24" t="s">
        <v>47</v>
      </c>
      <c r="Y42" s="24" t="s">
        <v>47</v>
      </c>
      <c r="Z42" s="24" t="s">
        <v>47</v>
      </c>
      <c r="AA42" s="24" t="s">
        <v>47</v>
      </c>
      <c r="AB42" s="24" t="s">
        <v>47</v>
      </c>
      <c r="AC42" s="24" t="s">
        <v>47</v>
      </c>
      <c r="AD42" s="24" t="s">
        <v>47</v>
      </c>
      <c r="AE42" s="24" t="s">
        <v>47</v>
      </c>
      <c r="AF42" s="24" t="s">
        <v>47</v>
      </c>
      <c r="AG42" s="24" t="s">
        <v>47</v>
      </c>
      <c r="AH42" s="8"/>
      <c r="AI42" s="37"/>
      <c r="AJ42" s="37"/>
      <c r="AK42" s="37"/>
    </row>
    <row r="43" spans="2:37" s="11" customFormat="1" ht="27" customHeight="1" x14ac:dyDescent="0.2">
      <c r="B43" s="34" t="s">
        <v>58</v>
      </c>
      <c r="C43" s="67" t="s">
        <v>59</v>
      </c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9"/>
      <c r="AH43" s="8"/>
    </row>
    <row r="44" spans="2:37" ht="10.5" customHeight="1" x14ac:dyDescent="0.2">
      <c r="B44" s="60" t="s">
        <v>71</v>
      </c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</row>
    <row r="45" spans="2:37" ht="10.5" customHeight="1" x14ac:dyDescent="0.2">
      <c r="B45" s="60" t="s">
        <v>48</v>
      </c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</row>
    <row r="46" spans="2:37" ht="10.5" customHeight="1" x14ac:dyDescent="0.2">
      <c r="B46" s="60" t="s">
        <v>72</v>
      </c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</row>
    <row r="47" spans="2:37" ht="10.5" customHeight="1" x14ac:dyDescent="0.2"/>
    <row r="48" spans="2:37" x14ac:dyDescent="0.2">
      <c r="B48" s="32"/>
    </row>
  </sheetData>
  <mergeCells count="11">
    <mergeCell ref="B44:O44"/>
    <mergeCell ref="B45:O45"/>
    <mergeCell ref="B46:O46"/>
    <mergeCell ref="B2:E4"/>
    <mergeCell ref="F2:AG4"/>
    <mergeCell ref="B6:C6"/>
    <mergeCell ref="B10:AF10"/>
    <mergeCell ref="V14:W14"/>
    <mergeCell ref="C43:AG43"/>
    <mergeCell ref="C15:H16"/>
    <mergeCell ref="I15:AG16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  <ignoredErrors>
    <ignoredError sqref="D42:E42 F42:I42 J42:L42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4"/>
  <sheetViews>
    <sheetView showGridLines="0" view="pageBreakPreview" zoomScale="80" zoomScaleNormal="80" zoomScaleSheetLayoutView="80" workbookViewId="0">
      <selection activeCell="D19" sqref="D19"/>
    </sheetView>
  </sheetViews>
  <sheetFormatPr baseColWidth="10" defaultColWidth="11.5703125" defaultRowHeight="12" x14ac:dyDescent="0.2"/>
  <cols>
    <col min="1" max="1" width="4.140625" style="12" bestFit="1" customWidth="1"/>
    <col min="2" max="2" width="2.140625" style="12" customWidth="1"/>
    <col min="3" max="3" width="28" style="13" bestFit="1" customWidth="1"/>
    <col min="4" max="4" width="15.28515625" style="14" customWidth="1"/>
    <col min="5" max="5" width="13.5703125" style="14" bestFit="1" customWidth="1"/>
    <col min="6" max="6" width="15.28515625" style="14" customWidth="1"/>
    <col min="7" max="7" width="12.28515625" style="14" customWidth="1"/>
    <col min="8" max="8" width="13.28515625" style="15" customWidth="1"/>
    <col min="9" max="9" width="12.140625" style="15" customWidth="1"/>
    <col min="10" max="10" width="12.7109375" style="14" customWidth="1"/>
    <col min="11" max="11" width="2.5703125" style="16" customWidth="1"/>
    <col min="12" max="12" width="11.5703125" style="16"/>
    <col min="13" max="14" width="11.5703125" style="16" customWidth="1"/>
    <col min="15" max="16384" width="11.5703125" style="16"/>
  </cols>
  <sheetData>
    <row r="1" spans="1:10" ht="19.7" customHeight="1" x14ac:dyDescent="0.2"/>
    <row r="2" spans="1:10" ht="16.5" customHeight="1" x14ac:dyDescent="0.2">
      <c r="C2" s="90"/>
      <c r="D2" s="84" t="s">
        <v>43</v>
      </c>
      <c r="E2" s="85"/>
      <c r="F2" s="85"/>
      <c r="G2" s="85"/>
      <c r="H2" s="85"/>
      <c r="I2" s="85"/>
      <c r="J2" s="85"/>
    </row>
    <row r="3" spans="1:10" ht="15" customHeight="1" x14ac:dyDescent="0.2">
      <c r="C3" s="91"/>
      <c r="D3" s="84"/>
      <c r="E3" s="85"/>
      <c r="F3" s="85"/>
      <c r="G3" s="85"/>
      <c r="H3" s="85"/>
      <c r="I3" s="85"/>
      <c r="J3" s="85"/>
    </row>
    <row r="4" spans="1:10" ht="15" customHeight="1" x14ac:dyDescent="0.2">
      <c r="C4" s="92"/>
      <c r="D4" s="84"/>
      <c r="E4" s="85"/>
      <c r="F4" s="85"/>
      <c r="G4" s="85"/>
      <c r="H4" s="85"/>
      <c r="I4" s="85"/>
      <c r="J4" s="85"/>
    </row>
    <row r="5" spans="1:10" ht="11.25" customHeight="1" x14ac:dyDescent="0.25">
      <c r="C5" s="17"/>
      <c r="D5" s="17"/>
      <c r="E5" s="17"/>
      <c r="F5" s="17"/>
      <c r="G5" s="17"/>
      <c r="H5" s="17"/>
      <c r="I5" s="17"/>
      <c r="J5" s="18"/>
    </row>
    <row r="6" spans="1:10" s="21" customFormat="1" ht="30" customHeight="1" x14ac:dyDescent="0.2">
      <c r="A6" s="19"/>
      <c r="B6" s="19"/>
      <c r="C6" s="20" t="s">
        <v>34</v>
      </c>
      <c r="D6" s="89" t="s">
        <v>69</v>
      </c>
      <c r="E6" s="89"/>
      <c r="F6" s="89"/>
      <c r="G6" s="89"/>
      <c r="H6" s="89"/>
      <c r="I6" s="89"/>
      <c r="J6" s="89"/>
    </row>
    <row r="7" spans="1:10" s="21" customFormat="1" ht="6.75" customHeight="1" x14ac:dyDescent="0.25">
      <c r="A7" s="19"/>
      <c r="B7" s="19"/>
      <c r="C7" s="17"/>
      <c r="D7" s="17"/>
      <c r="E7" s="17"/>
      <c r="F7" s="17"/>
      <c r="G7" s="17"/>
      <c r="H7" s="17"/>
      <c r="I7" s="17"/>
      <c r="J7" s="18"/>
    </row>
    <row r="8" spans="1:10" s="21" customFormat="1" ht="22.5" customHeight="1" x14ac:dyDescent="0.2">
      <c r="A8" s="19"/>
      <c r="B8" s="19"/>
      <c r="C8" s="9" t="s">
        <v>37</v>
      </c>
      <c r="D8" s="25" t="s">
        <v>61</v>
      </c>
      <c r="E8" s="4"/>
      <c r="F8" s="20" t="s">
        <v>42</v>
      </c>
      <c r="G8" s="35"/>
      <c r="H8" s="88" t="s">
        <v>62</v>
      </c>
      <c r="I8" s="88"/>
      <c r="J8" s="88"/>
    </row>
    <row r="9" spans="1:10" s="21" customFormat="1" ht="8.25" customHeight="1" x14ac:dyDescent="0.25">
      <c r="A9" s="19"/>
      <c r="B9" s="19"/>
      <c r="C9" s="17"/>
      <c r="D9" s="17"/>
      <c r="E9" s="17"/>
      <c r="F9" s="17"/>
      <c r="G9" s="17"/>
      <c r="H9" s="17"/>
      <c r="I9" s="17"/>
      <c r="J9" s="18"/>
    </row>
    <row r="10" spans="1:10" s="21" customFormat="1" ht="15.75" customHeight="1" x14ac:dyDescent="0.2">
      <c r="A10" s="19"/>
      <c r="B10" s="19"/>
      <c r="C10" s="87" t="s">
        <v>35</v>
      </c>
      <c r="D10" s="87"/>
      <c r="E10" s="87"/>
      <c r="F10" s="87"/>
      <c r="G10" s="87"/>
      <c r="H10" s="87"/>
      <c r="I10" s="87"/>
      <c r="J10" s="87"/>
    </row>
    <row r="11" spans="1:10" s="21" customFormat="1" ht="8.25" customHeight="1" x14ac:dyDescent="0.25">
      <c r="A11" s="19"/>
      <c r="B11" s="19"/>
      <c r="C11" s="17"/>
      <c r="D11" s="17"/>
      <c r="E11" s="17"/>
      <c r="F11" s="17"/>
      <c r="G11" s="17"/>
      <c r="H11" s="17"/>
      <c r="I11" s="17"/>
      <c r="J11" s="18"/>
    </row>
    <row r="12" spans="1:10" ht="15.75" customHeight="1" x14ac:dyDescent="0.2">
      <c r="C12" s="9" t="s">
        <v>3</v>
      </c>
      <c r="D12" s="4" t="s">
        <v>41</v>
      </c>
      <c r="E12" s="4"/>
      <c r="F12" s="4"/>
      <c r="G12" s="20" t="s">
        <v>0</v>
      </c>
      <c r="H12" s="86" t="s">
        <v>67</v>
      </c>
      <c r="I12" s="86"/>
      <c r="J12" s="86"/>
    </row>
    <row r="13" spans="1:10" ht="7.5" customHeight="1" x14ac:dyDescent="0.25">
      <c r="C13" s="17"/>
      <c r="D13" s="17"/>
      <c r="E13" s="17"/>
      <c r="F13" s="17"/>
      <c r="G13" s="17"/>
      <c r="H13" s="17"/>
      <c r="I13" s="17"/>
      <c r="J13" s="18"/>
    </row>
    <row r="14" spans="1:10" ht="15.75" customHeight="1" x14ac:dyDescent="0.2">
      <c r="C14" s="20" t="s">
        <v>1</v>
      </c>
      <c r="D14" s="4"/>
      <c r="E14" s="4"/>
      <c r="F14" s="4"/>
      <c r="G14" s="20" t="s">
        <v>2</v>
      </c>
      <c r="H14" s="86" t="s">
        <v>66</v>
      </c>
      <c r="I14" s="86"/>
      <c r="J14" s="86"/>
    </row>
    <row r="15" spans="1:10" ht="11.25" customHeight="1" x14ac:dyDescent="0.25">
      <c r="C15" s="17"/>
      <c r="D15" s="41"/>
      <c r="E15" s="17"/>
      <c r="F15" s="17"/>
      <c r="G15" s="17"/>
      <c r="H15" s="17"/>
      <c r="I15" s="17"/>
      <c r="J15" s="18"/>
    </row>
    <row r="16" spans="1:10" ht="34.5" thickBot="1" x14ac:dyDescent="0.25">
      <c r="C16" s="36" t="s">
        <v>38</v>
      </c>
      <c r="D16" s="36" t="s">
        <v>68</v>
      </c>
      <c r="E16" s="36" t="s">
        <v>39</v>
      </c>
      <c r="F16" s="36" t="s">
        <v>33</v>
      </c>
      <c r="G16" s="36" t="s">
        <v>31</v>
      </c>
      <c r="H16" s="36" t="s">
        <v>32</v>
      </c>
      <c r="I16" s="36" t="s">
        <v>40</v>
      </c>
      <c r="J16" s="36" t="s">
        <v>50</v>
      </c>
    </row>
    <row r="17" spans="1:33" ht="12.75" x14ac:dyDescent="0.2">
      <c r="A17" s="93">
        <v>4</v>
      </c>
      <c r="C17" s="22">
        <v>45102.583333333328</v>
      </c>
      <c r="D17" s="24">
        <v>754.8</v>
      </c>
      <c r="E17" s="40">
        <v>0</v>
      </c>
      <c r="F17" s="23">
        <v>25</v>
      </c>
      <c r="G17" s="23">
        <v>67.5</v>
      </c>
      <c r="H17" s="23">
        <v>4.0999999999999996</v>
      </c>
      <c r="I17" s="23">
        <v>192</v>
      </c>
      <c r="J17" s="23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</row>
    <row r="18" spans="1:33" ht="12.75" x14ac:dyDescent="0.2">
      <c r="A18" s="94"/>
      <c r="C18" s="22">
        <v>45102.625</v>
      </c>
      <c r="D18" s="24">
        <v>754.4</v>
      </c>
      <c r="E18" s="40">
        <v>0</v>
      </c>
      <c r="F18" s="23">
        <v>24.7</v>
      </c>
      <c r="G18" s="23">
        <v>68.3</v>
      </c>
      <c r="H18" s="23">
        <v>4.9000000000000004</v>
      </c>
      <c r="I18" s="23">
        <v>187</v>
      </c>
      <c r="J18" s="23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</row>
    <row r="19" spans="1:33" ht="12.75" x14ac:dyDescent="0.2">
      <c r="A19" s="94"/>
      <c r="C19" s="22">
        <v>45102.666666666672</v>
      </c>
      <c r="D19" s="24">
        <v>754.4</v>
      </c>
      <c r="E19" s="40">
        <v>0</v>
      </c>
      <c r="F19" s="23">
        <v>23.9</v>
      </c>
      <c r="G19" s="23">
        <v>71.5</v>
      </c>
      <c r="H19" s="23">
        <v>4.5</v>
      </c>
      <c r="I19" s="23">
        <v>188.4</v>
      </c>
      <c r="J19" s="23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</row>
    <row r="20" spans="1:33" ht="12.75" x14ac:dyDescent="0.2">
      <c r="A20" s="94"/>
      <c r="C20" s="22">
        <v>45102.708333333328</v>
      </c>
      <c r="D20" s="24">
        <v>754.7</v>
      </c>
      <c r="E20" s="40">
        <v>0</v>
      </c>
      <c r="F20" s="23">
        <v>23.4</v>
      </c>
      <c r="G20" s="23">
        <v>74.5</v>
      </c>
      <c r="H20" s="23">
        <v>3.2</v>
      </c>
      <c r="I20" s="23">
        <v>201.7</v>
      </c>
      <c r="J20" s="23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</row>
    <row r="21" spans="1:33" ht="12.75" x14ac:dyDescent="0.2">
      <c r="A21" s="94"/>
      <c r="C21" s="22">
        <v>45102.75</v>
      </c>
      <c r="D21" s="24"/>
      <c r="E21" s="40"/>
      <c r="F21" s="23"/>
      <c r="G21" s="23"/>
      <c r="H21" s="23"/>
      <c r="I21" s="23"/>
      <c r="J21" s="23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</row>
    <row r="22" spans="1:33" ht="12.75" x14ac:dyDescent="0.2">
      <c r="A22" s="94"/>
      <c r="C22" s="22">
        <v>45102.791666666672</v>
      </c>
      <c r="D22" s="24">
        <v>754.9</v>
      </c>
      <c r="E22" s="40">
        <v>0</v>
      </c>
      <c r="F22" s="23">
        <v>23.1</v>
      </c>
      <c r="G22" s="23">
        <v>76.5</v>
      </c>
      <c r="H22" s="23">
        <v>4.8</v>
      </c>
      <c r="I22" s="23">
        <v>166.6</v>
      </c>
      <c r="J22" s="23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</row>
    <row r="23" spans="1:33" ht="12.75" x14ac:dyDescent="0.2">
      <c r="A23" s="94"/>
      <c r="C23" s="22">
        <v>45102.833333333328</v>
      </c>
      <c r="D23" s="24">
        <v>755.3</v>
      </c>
      <c r="E23" s="40">
        <v>0</v>
      </c>
      <c r="F23" s="23">
        <v>22.8</v>
      </c>
      <c r="G23" s="23">
        <v>78.5</v>
      </c>
      <c r="H23" s="23">
        <v>3.7</v>
      </c>
      <c r="I23" s="23">
        <v>172.7</v>
      </c>
      <c r="J23" s="23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</row>
    <row r="24" spans="1:33" ht="12.75" x14ac:dyDescent="0.2">
      <c r="A24" s="94"/>
      <c r="C24" s="22">
        <v>45102.875</v>
      </c>
      <c r="D24" s="24">
        <v>755.7</v>
      </c>
      <c r="E24" s="40">
        <v>0</v>
      </c>
      <c r="F24" s="23">
        <v>22.7</v>
      </c>
      <c r="G24" s="23">
        <v>79.099999999999994</v>
      </c>
      <c r="H24" s="23">
        <v>3.1</v>
      </c>
      <c r="I24" s="23">
        <v>179.8</v>
      </c>
      <c r="J24" s="23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</row>
    <row r="25" spans="1:33" ht="12.75" x14ac:dyDescent="0.2">
      <c r="A25" s="94"/>
      <c r="C25" s="22">
        <v>45102.916666666672</v>
      </c>
      <c r="D25" s="24">
        <v>755.7</v>
      </c>
      <c r="E25" s="40">
        <v>0</v>
      </c>
      <c r="F25" s="23">
        <v>22.7</v>
      </c>
      <c r="G25" s="23">
        <v>78.3</v>
      </c>
      <c r="H25" s="23">
        <v>3</v>
      </c>
      <c r="I25" s="23">
        <v>172.7</v>
      </c>
      <c r="J25" s="23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</row>
    <row r="26" spans="1:33" ht="12.75" x14ac:dyDescent="0.2">
      <c r="A26" s="94"/>
      <c r="C26" s="22">
        <v>45102.958333333328</v>
      </c>
      <c r="D26" s="24">
        <v>755.6</v>
      </c>
      <c r="E26" s="40">
        <v>0</v>
      </c>
      <c r="F26" s="23">
        <v>22.7</v>
      </c>
      <c r="G26" s="23">
        <v>78.2</v>
      </c>
      <c r="H26" s="23">
        <v>2.5</v>
      </c>
      <c r="I26" s="23">
        <v>177</v>
      </c>
      <c r="J26" s="23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</row>
    <row r="27" spans="1:33" ht="12.75" x14ac:dyDescent="0.2">
      <c r="A27" s="94"/>
      <c r="C27" s="22">
        <v>45103</v>
      </c>
      <c r="D27" s="24">
        <v>755.4</v>
      </c>
      <c r="E27" s="40">
        <v>0</v>
      </c>
      <c r="F27" s="23">
        <v>22.5</v>
      </c>
      <c r="G27" s="23">
        <v>81.8</v>
      </c>
      <c r="H27" s="23">
        <v>2.5</v>
      </c>
      <c r="I27" s="23">
        <v>176.3</v>
      </c>
      <c r="J27" s="23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3" ht="12.75" x14ac:dyDescent="0.2">
      <c r="A28" s="94"/>
      <c r="C28" s="22">
        <v>45103.041666666672</v>
      </c>
      <c r="D28" s="24">
        <v>755.1</v>
      </c>
      <c r="E28" s="40">
        <v>0</v>
      </c>
      <c r="F28" s="23">
        <v>22.3</v>
      </c>
      <c r="G28" s="23">
        <v>85.3</v>
      </c>
      <c r="H28" s="23">
        <v>3.4</v>
      </c>
      <c r="I28" s="23">
        <v>174.9</v>
      </c>
      <c r="J28" s="23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</row>
    <row r="29" spans="1:33" ht="12.75" x14ac:dyDescent="0.2">
      <c r="A29" s="94"/>
      <c r="C29" s="22">
        <v>45103.083333333328</v>
      </c>
      <c r="D29" s="24">
        <v>754.7</v>
      </c>
      <c r="E29" s="40">
        <v>0</v>
      </c>
      <c r="F29" s="23">
        <v>22.1</v>
      </c>
      <c r="G29" s="23">
        <v>86.5</v>
      </c>
      <c r="H29" s="23">
        <v>4.0999999999999996</v>
      </c>
      <c r="I29" s="23">
        <v>163</v>
      </c>
      <c r="J29" s="23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</row>
    <row r="30" spans="1:33" ht="12.75" x14ac:dyDescent="0.2">
      <c r="A30" s="94"/>
      <c r="C30" s="22">
        <v>45103.125</v>
      </c>
      <c r="D30" s="24">
        <v>754.5</v>
      </c>
      <c r="E30" s="40">
        <v>0</v>
      </c>
      <c r="F30" s="23">
        <v>22.1</v>
      </c>
      <c r="G30" s="23">
        <v>85.9</v>
      </c>
      <c r="H30" s="23">
        <v>3.9</v>
      </c>
      <c r="I30" s="23">
        <v>169.7</v>
      </c>
      <c r="J30" s="23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</row>
    <row r="31" spans="1:33" ht="12.75" x14ac:dyDescent="0.2">
      <c r="A31" s="94"/>
      <c r="C31" s="22">
        <v>45103.166666666672</v>
      </c>
      <c r="D31" s="24"/>
      <c r="E31" s="40"/>
      <c r="F31" s="23"/>
      <c r="G31" s="23"/>
      <c r="H31" s="23"/>
      <c r="I31" s="23"/>
      <c r="J31" s="23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</row>
    <row r="32" spans="1:33" ht="12.75" x14ac:dyDescent="0.2">
      <c r="A32" s="94"/>
      <c r="C32" s="22">
        <v>45103.208333333328</v>
      </c>
      <c r="D32" s="24"/>
      <c r="E32" s="40"/>
      <c r="F32" s="23"/>
      <c r="G32" s="23"/>
      <c r="H32" s="23"/>
      <c r="I32" s="23"/>
      <c r="J32" s="23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</row>
    <row r="33" spans="1:33" ht="12.75" x14ac:dyDescent="0.2">
      <c r="A33" s="94"/>
      <c r="C33" s="22">
        <v>45103.25</v>
      </c>
      <c r="D33" s="24"/>
      <c r="E33" s="40"/>
      <c r="F33" s="23"/>
      <c r="G33" s="23"/>
      <c r="H33" s="23"/>
      <c r="I33" s="23"/>
      <c r="J33" s="23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spans="1:33" ht="12.75" x14ac:dyDescent="0.2">
      <c r="A34" s="94"/>
      <c r="C34" s="22">
        <v>45103.291666666672</v>
      </c>
      <c r="D34" s="24">
        <v>755</v>
      </c>
      <c r="E34" s="40">
        <v>0</v>
      </c>
      <c r="F34" s="23">
        <v>22.7</v>
      </c>
      <c r="G34" s="23">
        <v>81.2</v>
      </c>
      <c r="H34" s="23">
        <v>4</v>
      </c>
      <c r="I34" s="23">
        <v>165.8</v>
      </c>
      <c r="J34" s="23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spans="1:33" ht="12.75" x14ac:dyDescent="0.2">
      <c r="A35" s="94"/>
      <c r="C35" s="22">
        <v>45103.333333333328</v>
      </c>
      <c r="D35" s="43">
        <v>755.4</v>
      </c>
      <c r="E35" s="43">
        <v>0</v>
      </c>
      <c r="F35" s="43">
        <v>23.5</v>
      </c>
      <c r="G35" s="43">
        <v>78.3</v>
      </c>
      <c r="H35" s="43">
        <v>4.3</v>
      </c>
      <c r="I35" s="43">
        <v>163.69999999999999</v>
      </c>
      <c r="J35" s="43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spans="1:33" ht="12.75" x14ac:dyDescent="0.2">
      <c r="A36" s="94"/>
      <c r="C36" s="22">
        <v>45103.375</v>
      </c>
      <c r="D36" s="44">
        <v>755.3</v>
      </c>
      <c r="E36" s="44">
        <v>0</v>
      </c>
      <c r="F36" s="44">
        <v>25</v>
      </c>
      <c r="G36" s="44">
        <v>70.099999999999994</v>
      </c>
      <c r="H36" s="44">
        <v>4</v>
      </c>
      <c r="I36" s="44">
        <v>167.4</v>
      </c>
      <c r="J36" s="44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spans="1:33" ht="12.75" x14ac:dyDescent="0.2">
      <c r="A37" s="94"/>
      <c r="C37" s="22">
        <v>45103.416666666672</v>
      </c>
      <c r="D37" s="43">
        <v>754.9</v>
      </c>
      <c r="E37" s="43">
        <v>0</v>
      </c>
      <c r="F37" s="43">
        <v>26.6</v>
      </c>
      <c r="G37" s="43">
        <v>62.4</v>
      </c>
      <c r="H37" s="43">
        <v>3.2</v>
      </c>
      <c r="I37" s="43">
        <v>170.6</v>
      </c>
      <c r="J37" s="43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spans="1:33" ht="12.75" x14ac:dyDescent="0.2">
      <c r="A38" s="94"/>
      <c r="C38" s="22">
        <v>45103.458333333328</v>
      </c>
      <c r="D38" s="44">
        <v>754.6</v>
      </c>
      <c r="E38" s="44">
        <v>0</v>
      </c>
      <c r="F38" s="44">
        <v>27.3</v>
      </c>
      <c r="G38" s="44">
        <v>58.1</v>
      </c>
      <c r="H38" s="44">
        <v>3</v>
      </c>
      <c r="I38" s="44">
        <v>183.7</v>
      </c>
      <c r="J38" s="44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spans="1:33" ht="12.75" x14ac:dyDescent="0.2">
      <c r="A39" s="94"/>
      <c r="C39" s="22">
        <v>45103.5</v>
      </c>
      <c r="D39" s="24">
        <v>754.2</v>
      </c>
      <c r="E39" s="40">
        <v>0</v>
      </c>
      <c r="F39" s="23">
        <v>27.3</v>
      </c>
      <c r="G39" s="23">
        <v>58.1</v>
      </c>
      <c r="H39" s="23">
        <v>4.4000000000000004</v>
      </c>
      <c r="I39" s="23">
        <v>189.3</v>
      </c>
      <c r="J39" s="23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spans="1:33" ht="12.75" x14ac:dyDescent="0.2">
      <c r="A40" s="94"/>
      <c r="C40" s="22">
        <v>45103.541666666672</v>
      </c>
      <c r="D40" s="24">
        <v>753.7</v>
      </c>
      <c r="E40" s="40">
        <v>0</v>
      </c>
      <c r="F40" s="23">
        <v>27.8</v>
      </c>
      <c r="G40" s="23">
        <v>56.5</v>
      </c>
      <c r="H40" s="23">
        <v>5.0999999999999996</v>
      </c>
      <c r="I40" s="23">
        <v>194.7</v>
      </c>
      <c r="J40" s="23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spans="1:33" ht="12.75" x14ac:dyDescent="0.2">
      <c r="A41" s="94"/>
      <c r="C41" s="22">
        <v>45103.583333333328</v>
      </c>
      <c r="D41" s="24">
        <v>753.1</v>
      </c>
      <c r="E41" s="40">
        <v>0</v>
      </c>
      <c r="F41" s="23">
        <v>28.1</v>
      </c>
      <c r="G41" s="23">
        <v>55.4</v>
      </c>
      <c r="H41" s="23">
        <v>5.7</v>
      </c>
      <c r="I41" s="23">
        <v>184</v>
      </c>
      <c r="J41" s="23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spans="1:33" ht="12.75" x14ac:dyDescent="0.2">
      <c r="A42" s="94"/>
      <c r="C42" s="22">
        <v>45103.625</v>
      </c>
      <c r="D42" s="24">
        <v>752.8</v>
      </c>
      <c r="E42" s="40">
        <v>0</v>
      </c>
      <c r="F42" s="23">
        <v>27.8</v>
      </c>
      <c r="G42" s="23">
        <v>55.8</v>
      </c>
      <c r="H42" s="23">
        <v>5.6</v>
      </c>
      <c r="I42" s="23">
        <v>194.7</v>
      </c>
      <c r="J42" s="23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spans="1:33" ht="12.75" x14ac:dyDescent="0.2">
      <c r="A43" s="94"/>
      <c r="C43" s="22">
        <v>45103.666666666672</v>
      </c>
      <c r="D43" s="24">
        <v>752.6</v>
      </c>
      <c r="E43" s="40">
        <v>0</v>
      </c>
      <c r="F43" s="23">
        <v>26.5</v>
      </c>
      <c r="G43" s="23">
        <v>60.1</v>
      </c>
      <c r="H43" s="23">
        <v>6.4</v>
      </c>
      <c r="I43" s="23">
        <v>184.7</v>
      </c>
      <c r="J43" s="23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spans="1:33" ht="12.75" x14ac:dyDescent="0.2">
      <c r="A44" s="94"/>
      <c r="C44" s="22">
        <v>45103.708333333328</v>
      </c>
      <c r="D44" s="24">
        <v>752.8</v>
      </c>
      <c r="E44" s="40">
        <v>0</v>
      </c>
      <c r="F44" s="23">
        <v>25.6</v>
      </c>
      <c r="G44" s="23">
        <v>63.7</v>
      </c>
      <c r="H44" s="23">
        <v>6.9</v>
      </c>
      <c r="I44" s="23">
        <v>185.5</v>
      </c>
      <c r="J44" s="23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spans="1:33" ht="12.75" x14ac:dyDescent="0.2">
      <c r="A45" s="94"/>
      <c r="C45" s="22">
        <v>45103.75</v>
      </c>
      <c r="D45" s="24">
        <v>753.1</v>
      </c>
      <c r="E45" s="40">
        <v>0</v>
      </c>
      <c r="F45" s="23">
        <v>24</v>
      </c>
      <c r="G45" s="23">
        <v>70.2</v>
      </c>
      <c r="H45" s="23">
        <v>7.2</v>
      </c>
      <c r="I45" s="23">
        <v>187</v>
      </c>
      <c r="J45" s="23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spans="1:33" ht="12.75" x14ac:dyDescent="0.2">
      <c r="A46" s="94"/>
      <c r="C46" s="22">
        <v>45103.791666666672</v>
      </c>
      <c r="D46" s="24">
        <v>753.4</v>
      </c>
      <c r="E46" s="40">
        <v>0</v>
      </c>
      <c r="F46" s="23">
        <v>23.3</v>
      </c>
      <c r="G46" s="23">
        <v>74.5</v>
      </c>
      <c r="H46" s="23">
        <v>8.1999999999999993</v>
      </c>
      <c r="I46" s="23">
        <v>184.7</v>
      </c>
      <c r="J46" s="23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spans="1:33" ht="12.75" x14ac:dyDescent="0.2">
      <c r="A47" s="94"/>
      <c r="C47" s="22">
        <v>45103.833333333328</v>
      </c>
      <c r="D47" s="43">
        <v>753.9</v>
      </c>
      <c r="E47" s="43">
        <v>0</v>
      </c>
      <c r="F47" s="43">
        <v>23.1</v>
      </c>
      <c r="G47" s="43">
        <v>75.8</v>
      </c>
      <c r="H47" s="43">
        <v>7.8</v>
      </c>
      <c r="I47" s="43">
        <v>184.5</v>
      </c>
      <c r="J47" s="43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spans="1:33" ht="12.75" x14ac:dyDescent="0.2">
      <c r="A48" s="94"/>
      <c r="C48" s="22">
        <v>45103.875</v>
      </c>
      <c r="D48" s="44">
        <v>754.6</v>
      </c>
      <c r="E48" s="44">
        <v>0</v>
      </c>
      <c r="F48" s="44">
        <v>23.2</v>
      </c>
      <c r="G48" s="44">
        <v>74.5</v>
      </c>
      <c r="H48" s="44">
        <v>6.8</v>
      </c>
      <c r="I48" s="44">
        <v>186.1</v>
      </c>
      <c r="J48" s="44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spans="1:33" ht="12.75" x14ac:dyDescent="0.2">
      <c r="A49" s="94"/>
      <c r="C49" s="22">
        <v>45103.916666666672</v>
      </c>
      <c r="D49" s="43">
        <v>754.7</v>
      </c>
      <c r="E49" s="43">
        <v>0</v>
      </c>
      <c r="F49" s="43">
        <v>23</v>
      </c>
      <c r="G49" s="43">
        <v>72.3</v>
      </c>
      <c r="H49" s="43">
        <v>6.6</v>
      </c>
      <c r="I49" s="43">
        <v>182.2</v>
      </c>
      <c r="J49" s="43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spans="1:33" ht="12.75" x14ac:dyDescent="0.2">
      <c r="A50" s="94"/>
      <c r="C50" s="22">
        <v>45103.958333333328</v>
      </c>
      <c r="D50" s="44">
        <v>754.4</v>
      </c>
      <c r="E50" s="44">
        <v>0</v>
      </c>
      <c r="F50" s="44">
        <v>22.6</v>
      </c>
      <c r="G50" s="44">
        <v>75.3</v>
      </c>
      <c r="H50" s="44">
        <v>7.4</v>
      </c>
      <c r="I50" s="44">
        <v>182.9</v>
      </c>
      <c r="J50" s="44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spans="1:33" ht="12.75" x14ac:dyDescent="0.2">
      <c r="A51" s="94"/>
      <c r="C51" s="22">
        <v>45104</v>
      </c>
      <c r="D51" s="43">
        <v>754.4</v>
      </c>
      <c r="E51" s="43">
        <v>0</v>
      </c>
      <c r="F51" s="43">
        <v>22.2</v>
      </c>
      <c r="G51" s="43">
        <v>80.099999999999994</v>
      </c>
      <c r="H51" s="43">
        <v>7.2</v>
      </c>
      <c r="I51" s="43">
        <v>177.1</v>
      </c>
      <c r="J51" s="43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spans="1:33" ht="12.75" x14ac:dyDescent="0.2">
      <c r="A52" s="94"/>
      <c r="C52" s="22">
        <v>45104.041666666672</v>
      </c>
      <c r="D52" s="44">
        <v>754.3</v>
      </c>
      <c r="E52" s="44">
        <v>0</v>
      </c>
      <c r="F52" s="44">
        <v>21.9</v>
      </c>
      <c r="G52" s="44">
        <v>83.4</v>
      </c>
      <c r="H52" s="44">
        <v>6.6</v>
      </c>
      <c r="I52" s="44">
        <v>182</v>
      </c>
      <c r="J52" s="44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</row>
    <row r="53" spans="1:33" ht="12.75" x14ac:dyDescent="0.2">
      <c r="A53" s="94"/>
      <c r="C53" s="22">
        <v>45104.083333333328</v>
      </c>
      <c r="D53" s="43">
        <v>754.1</v>
      </c>
      <c r="E53" s="43">
        <v>0</v>
      </c>
      <c r="F53" s="43">
        <v>21.6</v>
      </c>
      <c r="G53" s="43">
        <v>85.6</v>
      </c>
      <c r="H53" s="43">
        <v>5.6</v>
      </c>
      <c r="I53" s="43">
        <v>177.1</v>
      </c>
      <c r="J53" s="43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</row>
    <row r="54" spans="1:33" ht="12.75" x14ac:dyDescent="0.2">
      <c r="A54" s="94"/>
      <c r="C54" s="22">
        <v>45104.125</v>
      </c>
      <c r="D54" s="44">
        <v>754</v>
      </c>
      <c r="E54" s="44">
        <v>0</v>
      </c>
      <c r="F54" s="44">
        <v>21.3</v>
      </c>
      <c r="G54" s="44">
        <v>84.7</v>
      </c>
      <c r="H54" s="44">
        <v>4.5999999999999996</v>
      </c>
      <c r="I54" s="44">
        <v>166.5</v>
      </c>
      <c r="J54" s="44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</row>
    <row r="55" spans="1:33" ht="13.5" thickBot="1" x14ac:dyDescent="0.25">
      <c r="A55" s="95"/>
      <c r="C55" s="22">
        <v>45104.166666666672</v>
      </c>
      <c r="D55" s="43">
        <v>753.9</v>
      </c>
      <c r="E55" s="43">
        <v>0</v>
      </c>
      <c r="F55" s="43">
        <v>21.1</v>
      </c>
      <c r="G55" s="43">
        <v>84.7</v>
      </c>
      <c r="H55" s="43">
        <v>4.5</v>
      </c>
      <c r="I55" s="43">
        <v>166.3</v>
      </c>
      <c r="J55" s="43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</row>
    <row r="56" spans="1:33" ht="12.75" x14ac:dyDescent="0.2">
      <c r="A56" s="93">
        <v>5</v>
      </c>
      <c r="C56" s="22">
        <v>45104.208333333328</v>
      </c>
      <c r="D56" s="44">
        <v>754.1</v>
      </c>
      <c r="E56" s="44">
        <v>0</v>
      </c>
      <c r="F56" s="44">
        <v>21.1</v>
      </c>
      <c r="G56" s="44">
        <v>84.5</v>
      </c>
      <c r="H56" s="44">
        <v>5.9</v>
      </c>
      <c r="I56" s="44">
        <v>180.2</v>
      </c>
      <c r="J56" s="44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spans="1:33" ht="12.75" x14ac:dyDescent="0.2">
      <c r="A57" s="94"/>
      <c r="C57" s="22">
        <v>45104.25</v>
      </c>
      <c r="D57" s="43">
        <v>754.5</v>
      </c>
      <c r="E57" s="43">
        <v>0</v>
      </c>
      <c r="F57" s="43">
        <v>21</v>
      </c>
      <c r="G57" s="43">
        <v>85.3</v>
      </c>
      <c r="H57" s="43">
        <v>5.9</v>
      </c>
      <c r="I57" s="43">
        <v>182.5</v>
      </c>
      <c r="J57" s="43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spans="1:33" ht="12.75" x14ac:dyDescent="0.2">
      <c r="A58" s="94"/>
      <c r="C58" s="22">
        <v>45104.291666666672</v>
      </c>
      <c r="D58" s="44">
        <v>755.1</v>
      </c>
      <c r="E58" s="44">
        <v>0</v>
      </c>
      <c r="F58" s="44">
        <v>21.3</v>
      </c>
      <c r="G58" s="44">
        <v>84.1</v>
      </c>
      <c r="H58" s="44">
        <v>6.3</v>
      </c>
      <c r="I58" s="44">
        <v>180.5</v>
      </c>
      <c r="J58" s="44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spans="1:33" ht="12.75" x14ac:dyDescent="0.2">
      <c r="A59" s="94"/>
      <c r="C59" s="22">
        <v>45104.333333333328</v>
      </c>
      <c r="D59" s="43"/>
      <c r="E59" s="43"/>
      <c r="F59" s="43"/>
      <c r="G59" s="43"/>
      <c r="H59" s="43"/>
      <c r="I59" s="43"/>
      <c r="J59" s="43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</row>
    <row r="60" spans="1:33" ht="12.75" x14ac:dyDescent="0.2">
      <c r="A60" s="94"/>
      <c r="C60" s="22">
        <v>45104.375</v>
      </c>
      <c r="D60" s="44">
        <v>755.8</v>
      </c>
      <c r="E60" s="44">
        <v>0</v>
      </c>
      <c r="F60" s="44"/>
      <c r="G60" s="44"/>
      <c r="H60" s="44">
        <v>5</v>
      </c>
      <c r="I60" s="44">
        <v>167.7</v>
      </c>
      <c r="J60" s="44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</row>
    <row r="61" spans="1:33" ht="12.75" x14ac:dyDescent="0.2">
      <c r="A61" s="94"/>
      <c r="C61" s="22">
        <v>45104.416666666672</v>
      </c>
      <c r="D61" s="43">
        <v>755.6</v>
      </c>
      <c r="E61" s="43">
        <v>0</v>
      </c>
      <c r="F61" s="43">
        <v>25.7</v>
      </c>
      <c r="G61" s="43">
        <v>64.2</v>
      </c>
      <c r="H61" s="43">
        <v>4.2</v>
      </c>
      <c r="I61" s="43">
        <v>180.1</v>
      </c>
      <c r="J61" s="43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</row>
    <row r="62" spans="1:33" ht="12.75" x14ac:dyDescent="0.2">
      <c r="A62" s="94"/>
      <c r="C62" s="22">
        <v>45104.458333333328</v>
      </c>
      <c r="D62" s="44">
        <v>755.3</v>
      </c>
      <c r="E62" s="44">
        <v>0</v>
      </c>
      <c r="F62" s="44">
        <v>26.2</v>
      </c>
      <c r="G62" s="44">
        <v>62.6</v>
      </c>
      <c r="H62" s="44">
        <v>4.9000000000000004</v>
      </c>
      <c r="I62" s="44">
        <v>186.6</v>
      </c>
      <c r="J62" s="44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</row>
    <row r="63" spans="1:33" ht="12.75" x14ac:dyDescent="0.2">
      <c r="A63" s="94"/>
      <c r="C63" s="22">
        <v>45104.5</v>
      </c>
      <c r="D63" s="43">
        <v>754.9</v>
      </c>
      <c r="E63" s="43">
        <v>0</v>
      </c>
      <c r="F63" s="43">
        <v>26</v>
      </c>
      <c r="G63" s="43">
        <v>62.2</v>
      </c>
      <c r="H63" s="43">
        <v>6.1</v>
      </c>
      <c r="I63" s="43">
        <v>189.2</v>
      </c>
      <c r="J63" s="43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</row>
    <row r="64" spans="1:33" ht="12.75" x14ac:dyDescent="0.2">
      <c r="A64" s="94"/>
      <c r="C64" s="22">
        <v>45104.541666666672</v>
      </c>
      <c r="D64" s="44">
        <v>754.4</v>
      </c>
      <c r="E64" s="44">
        <v>0</v>
      </c>
      <c r="F64" s="44">
        <v>26</v>
      </c>
      <c r="G64" s="44">
        <v>62.1</v>
      </c>
      <c r="H64" s="44">
        <v>6.8</v>
      </c>
      <c r="I64" s="44">
        <v>187</v>
      </c>
      <c r="J64" s="44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</row>
    <row r="65" spans="1:33" ht="12.75" x14ac:dyDescent="0.2">
      <c r="A65" s="94"/>
      <c r="C65" s="22">
        <v>45104.583333333328</v>
      </c>
      <c r="D65" s="43">
        <v>753.8</v>
      </c>
      <c r="E65" s="43">
        <v>0</v>
      </c>
      <c r="F65" s="43">
        <v>26.2</v>
      </c>
      <c r="G65" s="43">
        <v>60.1</v>
      </c>
      <c r="H65" s="43">
        <v>6.9</v>
      </c>
      <c r="I65" s="43">
        <v>187.4</v>
      </c>
      <c r="J65" s="43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6" spans="1:33" ht="12.75" x14ac:dyDescent="0.2">
      <c r="A66" s="94"/>
      <c r="C66" s="22">
        <v>45104.625</v>
      </c>
      <c r="D66" s="24">
        <v>753.5</v>
      </c>
      <c r="E66" s="40">
        <v>0</v>
      </c>
      <c r="F66" s="23">
        <v>26</v>
      </c>
      <c r="G66" s="23">
        <v>60</v>
      </c>
      <c r="H66" s="23">
        <v>6.7</v>
      </c>
      <c r="I66" s="23">
        <v>189.5</v>
      </c>
      <c r="J66" s="23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</row>
    <row r="67" spans="1:33" ht="12.75" x14ac:dyDescent="0.2">
      <c r="A67" s="94"/>
      <c r="C67" s="22">
        <v>45104.666666666672</v>
      </c>
      <c r="D67" s="24">
        <v>753.4</v>
      </c>
      <c r="E67" s="40">
        <v>0</v>
      </c>
      <c r="F67" s="23">
        <v>25.2</v>
      </c>
      <c r="G67" s="23">
        <v>62.6</v>
      </c>
      <c r="H67" s="23">
        <v>7.3</v>
      </c>
      <c r="I67" s="23">
        <v>189.5</v>
      </c>
      <c r="J67" s="23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</row>
    <row r="68" spans="1:33" ht="12.75" x14ac:dyDescent="0.2">
      <c r="A68" s="94"/>
      <c r="C68" s="22">
        <v>45104.708333333328</v>
      </c>
      <c r="D68" s="24">
        <v>753.4</v>
      </c>
      <c r="E68" s="40">
        <v>0</v>
      </c>
      <c r="F68" s="23">
        <v>24.2</v>
      </c>
      <c r="G68" s="23">
        <v>67.099999999999994</v>
      </c>
      <c r="H68" s="23">
        <v>7.3</v>
      </c>
      <c r="I68" s="23">
        <v>187.9</v>
      </c>
      <c r="J68" s="23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</row>
    <row r="69" spans="1:33" ht="12.75" x14ac:dyDescent="0.2">
      <c r="A69" s="94"/>
      <c r="C69" s="22">
        <v>45104.75</v>
      </c>
      <c r="D69" s="24">
        <v>753.8</v>
      </c>
      <c r="E69" s="40">
        <v>0</v>
      </c>
      <c r="F69" s="23">
        <v>23.2</v>
      </c>
      <c r="G69" s="23">
        <v>70.900000000000006</v>
      </c>
      <c r="H69" s="23">
        <v>6.9</v>
      </c>
      <c r="I69" s="23">
        <v>183.2</v>
      </c>
      <c r="J69" s="23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</row>
    <row r="70" spans="1:33" ht="12.75" x14ac:dyDescent="0.2">
      <c r="A70" s="94"/>
      <c r="C70" s="22">
        <v>45104.791666666672</v>
      </c>
      <c r="D70" s="24">
        <v>754.2</v>
      </c>
      <c r="E70" s="40">
        <v>0</v>
      </c>
      <c r="F70" s="23">
        <v>22.3</v>
      </c>
      <c r="G70" s="23">
        <v>78.3</v>
      </c>
      <c r="H70" s="23">
        <v>7.1</v>
      </c>
      <c r="I70" s="23">
        <v>187.4</v>
      </c>
      <c r="J70" s="23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</row>
    <row r="71" spans="1:33" ht="12.75" x14ac:dyDescent="0.2">
      <c r="A71" s="94"/>
      <c r="C71" s="22">
        <v>45104.833333333328</v>
      </c>
      <c r="D71" s="43">
        <v>754.5</v>
      </c>
      <c r="E71" s="43">
        <v>0</v>
      </c>
      <c r="F71" s="43">
        <v>21.9</v>
      </c>
      <c r="G71" s="43">
        <v>80.2</v>
      </c>
      <c r="H71" s="43">
        <v>7.7</v>
      </c>
      <c r="I71" s="43">
        <v>184.6</v>
      </c>
      <c r="J71" s="43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</row>
    <row r="72" spans="1:33" ht="12.75" x14ac:dyDescent="0.2">
      <c r="A72" s="94"/>
      <c r="C72" s="22">
        <v>45104.875</v>
      </c>
      <c r="D72" s="44">
        <v>754.8</v>
      </c>
      <c r="E72" s="44">
        <v>0</v>
      </c>
      <c r="F72" s="44">
        <v>21.7</v>
      </c>
      <c r="G72" s="44">
        <v>80.7</v>
      </c>
      <c r="H72" s="44">
        <v>7.4</v>
      </c>
      <c r="I72" s="44">
        <v>181.3</v>
      </c>
      <c r="J72" s="44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</row>
    <row r="73" spans="1:33" ht="12.75" x14ac:dyDescent="0.2">
      <c r="A73" s="94"/>
      <c r="C73" s="22">
        <v>45104.916666666672</v>
      </c>
      <c r="D73" s="43">
        <v>754.8</v>
      </c>
      <c r="E73" s="43">
        <v>0</v>
      </c>
      <c r="F73" s="43">
        <v>21.6</v>
      </c>
      <c r="G73" s="43">
        <v>80</v>
      </c>
      <c r="H73" s="43">
        <v>7.1</v>
      </c>
      <c r="I73" s="43">
        <v>179.8</v>
      </c>
      <c r="J73" s="43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</row>
    <row r="74" spans="1:33" ht="12.75" x14ac:dyDescent="0.2">
      <c r="A74" s="94"/>
      <c r="C74" s="22">
        <v>45104.958333333328</v>
      </c>
      <c r="D74" s="44">
        <v>754.8</v>
      </c>
      <c r="E74" s="44">
        <v>0</v>
      </c>
      <c r="F74" s="44">
        <v>21.4</v>
      </c>
      <c r="G74" s="44">
        <v>81.2</v>
      </c>
      <c r="H74" s="44">
        <v>6.7</v>
      </c>
      <c r="I74" s="44">
        <v>179.1</v>
      </c>
      <c r="J74" s="44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spans="1:33" ht="12.75" x14ac:dyDescent="0.2">
      <c r="A75" s="94"/>
      <c r="C75" s="22">
        <v>45105</v>
      </c>
      <c r="D75" s="43">
        <v>754.7</v>
      </c>
      <c r="E75" s="43">
        <v>0</v>
      </c>
      <c r="F75" s="43">
        <v>21.3</v>
      </c>
      <c r="G75" s="43">
        <v>80.5</v>
      </c>
      <c r="H75" s="43">
        <v>5.3</v>
      </c>
      <c r="I75" s="43">
        <v>167.9</v>
      </c>
      <c r="J75" s="43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spans="1:33" ht="12.75" x14ac:dyDescent="0.2">
      <c r="A76" s="94"/>
      <c r="C76" s="22">
        <v>45105.041666666672</v>
      </c>
      <c r="D76" s="44">
        <v>754.4</v>
      </c>
      <c r="E76" s="44">
        <v>0</v>
      </c>
      <c r="F76" s="44">
        <v>21.2</v>
      </c>
      <c r="G76" s="44">
        <v>80</v>
      </c>
      <c r="H76" s="44">
        <v>5.0999999999999996</v>
      </c>
      <c r="I76" s="44">
        <v>176.9</v>
      </c>
      <c r="J76" s="44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spans="1:33" ht="12.75" x14ac:dyDescent="0.2">
      <c r="A77" s="94"/>
      <c r="C77" s="22">
        <v>45105.083333333328</v>
      </c>
      <c r="D77" s="43">
        <v>753.9</v>
      </c>
      <c r="E77" s="43">
        <v>0</v>
      </c>
      <c r="F77" s="43">
        <v>21.1</v>
      </c>
      <c r="G77" s="43">
        <v>80</v>
      </c>
      <c r="H77" s="43">
        <v>5</v>
      </c>
      <c r="I77" s="43">
        <v>178.8</v>
      </c>
      <c r="J77" s="43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spans="1:33" ht="12.75" x14ac:dyDescent="0.2">
      <c r="A78" s="94"/>
      <c r="C78" s="22">
        <v>45105.125</v>
      </c>
      <c r="D78" s="44">
        <v>753.6</v>
      </c>
      <c r="E78" s="44">
        <v>0</v>
      </c>
      <c r="F78" s="44">
        <v>20.9</v>
      </c>
      <c r="G78" s="44">
        <v>81.3</v>
      </c>
      <c r="H78" s="44">
        <v>4.8</v>
      </c>
      <c r="I78" s="44">
        <v>173.8</v>
      </c>
      <c r="J78" s="44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spans="1:33" ht="12.75" x14ac:dyDescent="0.2">
      <c r="A79" s="94"/>
      <c r="C79" s="22">
        <v>45105.166666666672</v>
      </c>
      <c r="D79" s="43">
        <v>753.5</v>
      </c>
      <c r="E79" s="43">
        <v>0</v>
      </c>
      <c r="F79" s="43">
        <v>20.7</v>
      </c>
      <c r="G79" s="43">
        <v>82.8</v>
      </c>
      <c r="H79" s="43">
        <v>4.2</v>
      </c>
      <c r="I79" s="43">
        <v>172.2</v>
      </c>
      <c r="J79" s="43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</row>
    <row r="80" spans="1:33" ht="12.75" x14ac:dyDescent="0.2">
      <c r="A80" s="94"/>
      <c r="C80" s="22">
        <v>45105.208333333328</v>
      </c>
      <c r="D80" s="44">
        <v>753.7</v>
      </c>
      <c r="E80" s="44">
        <v>0</v>
      </c>
      <c r="F80" s="44">
        <v>20.6</v>
      </c>
      <c r="G80" s="44">
        <v>83.7</v>
      </c>
      <c r="H80" s="44">
        <v>3.8</v>
      </c>
      <c r="I80" s="44">
        <v>168.8</v>
      </c>
      <c r="J80" s="44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spans="1:33" ht="12.75" x14ac:dyDescent="0.2">
      <c r="A81" s="94"/>
      <c r="C81" s="22">
        <v>45105.25</v>
      </c>
      <c r="D81" s="43">
        <v>754.1</v>
      </c>
      <c r="E81" s="43">
        <v>0</v>
      </c>
      <c r="F81" s="43">
        <v>20.8</v>
      </c>
      <c r="G81" s="43">
        <v>83.2</v>
      </c>
      <c r="H81" s="43">
        <v>4.2</v>
      </c>
      <c r="I81" s="43">
        <v>174.2</v>
      </c>
      <c r="J81" s="43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</row>
    <row r="82" spans="1:33" ht="12.75" x14ac:dyDescent="0.2">
      <c r="A82" s="94"/>
      <c r="C82" s="22">
        <v>45105.291666666672</v>
      </c>
      <c r="D82" s="44">
        <v>754.5</v>
      </c>
      <c r="E82" s="44">
        <v>0</v>
      </c>
      <c r="F82" s="44"/>
      <c r="G82" s="44">
        <v>80.2</v>
      </c>
      <c r="H82" s="44">
        <v>4.3</v>
      </c>
      <c r="I82" s="44">
        <v>168.5</v>
      </c>
      <c r="J82" s="44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</row>
    <row r="83" spans="1:33" ht="12.75" x14ac:dyDescent="0.2">
      <c r="A83" s="94"/>
      <c r="C83" s="22">
        <v>45105.333333333328</v>
      </c>
      <c r="D83" s="43"/>
      <c r="E83" s="43"/>
      <c r="F83" s="43"/>
      <c r="G83" s="43"/>
      <c r="H83" s="43"/>
      <c r="I83" s="43"/>
      <c r="J83" s="43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</row>
    <row r="84" spans="1:33" ht="12.75" x14ac:dyDescent="0.2">
      <c r="A84" s="94"/>
      <c r="C84" s="22">
        <v>45105.375</v>
      </c>
      <c r="D84" s="44"/>
      <c r="E84" s="44"/>
      <c r="F84" s="44"/>
      <c r="G84" s="44"/>
      <c r="H84" s="44"/>
      <c r="I84" s="44"/>
      <c r="J84" s="44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spans="1:33" ht="12.75" x14ac:dyDescent="0.2">
      <c r="A85" s="94"/>
      <c r="C85" s="22">
        <v>45105.416666666672</v>
      </c>
      <c r="D85" s="43">
        <v>754.8</v>
      </c>
      <c r="E85" s="43">
        <v>0</v>
      </c>
      <c r="F85" s="43">
        <v>24.8</v>
      </c>
      <c r="G85" s="43">
        <v>66.5</v>
      </c>
      <c r="H85" s="43">
        <v>3.8</v>
      </c>
      <c r="I85" s="43">
        <v>174</v>
      </c>
      <c r="J85" s="43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spans="1:33" ht="12.75" x14ac:dyDescent="0.2">
      <c r="A86" s="94"/>
      <c r="C86" s="22">
        <v>45105.458333333328</v>
      </c>
      <c r="D86" s="44">
        <v>754.4</v>
      </c>
      <c r="E86" s="44">
        <v>0</v>
      </c>
      <c r="F86" s="44">
        <v>25.1</v>
      </c>
      <c r="G86" s="44">
        <v>65.599999999999994</v>
      </c>
      <c r="H86" s="44">
        <v>4.9000000000000004</v>
      </c>
      <c r="I86" s="44">
        <v>187.8</v>
      </c>
      <c r="J86" s="44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</row>
    <row r="87" spans="1:33" ht="12.75" x14ac:dyDescent="0.2">
      <c r="A87" s="94"/>
      <c r="C87" s="22">
        <v>45105.5</v>
      </c>
      <c r="D87" s="43">
        <v>754</v>
      </c>
      <c r="E87" s="43">
        <v>0</v>
      </c>
      <c r="F87" s="43">
        <v>25</v>
      </c>
      <c r="G87" s="43">
        <v>66.099999999999994</v>
      </c>
      <c r="H87" s="43">
        <v>5.7</v>
      </c>
      <c r="I87" s="43">
        <v>192.4</v>
      </c>
      <c r="J87" s="43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</row>
    <row r="88" spans="1:33" ht="12.75" x14ac:dyDescent="0.2">
      <c r="A88" s="94"/>
      <c r="C88" s="22">
        <v>45105.541666666672</v>
      </c>
      <c r="D88" s="44">
        <v>753.4</v>
      </c>
      <c r="E88" s="44">
        <v>0</v>
      </c>
      <c r="F88" s="44">
        <v>25.3</v>
      </c>
      <c r="G88" s="44">
        <v>64.599999999999994</v>
      </c>
      <c r="H88" s="44">
        <v>5.2</v>
      </c>
      <c r="I88" s="44">
        <v>186.7</v>
      </c>
      <c r="J88" s="44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spans="1:33" ht="12.75" x14ac:dyDescent="0.2">
      <c r="A89" s="94"/>
      <c r="C89" s="22">
        <v>45105.583333333328</v>
      </c>
      <c r="D89" s="43">
        <v>752.6</v>
      </c>
      <c r="E89" s="43">
        <v>0</v>
      </c>
      <c r="F89" s="43">
        <v>25.7</v>
      </c>
      <c r="G89" s="43">
        <v>62.6</v>
      </c>
      <c r="H89" s="43">
        <v>5.9</v>
      </c>
      <c r="I89" s="43">
        <v>187.2</v>
      </c>
      <c r="J89" s="43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spans="1:33" ht="12.75" x14ac:dyDescent="0.2">
      <c r="A90" s="94"/>
      <c r="C90" s="22">
        <v>45105.625</v>
      </c>
      <c r="D90" s="44">
        <v>752.1</v>
      </c>
      <c r="E90" s="44">
        <v>0</v>
      </c>
      <c r="F90" s="44">
        <v>25.5</v>
      </c>
      <c r="G90" s="44">
        <v>62.1</v>
      </c>
      <c r="H90" s="44">
        <v>5.7</v>
      </c>
      <c r="I90" s="44">
        <v>187</v>
      </c>
      <c r="J90" s="44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spans="1:33" ht="12.75" x14ac:dyDescent="0.2">
      <c r="A91" s="94"/>
      <c r="C91" s="22">
        <v>45105.666666666672</v>
      </c>
      <c r="D91" s="43">
        <v>752.2</v>
      </c>
      <c r="E91" s="43">
        <v>0</v>
      </c>
      <c r="F91" s="43">
        <v>24.6</v>
      </c>
      <c r="G91" s="43">
        <v>65.599999999999994</v>
      </c>
      <c r="H91" s="43">
        <v>6.4</v>
      </c>
      <c r="I91" s="43">
        <v>182.1</v>
      </c>
      <c r="J91" s="43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spans="1:33" ht="12.75" x14ac:dyDescent="0.2">
      <c r="A92" s="94"/>
      <c r="C92" s="22">
        <v>45105.708333333328</v>
      </c>
      <c r="D92" s="44">
        <v>752.2</v>
      </c>
      <c r="E92" s="44">
        <v>0</v>
      </c>
      <c r="F92" s="44">
        <v>23.1</v>
      </c>
      <c r="G92" s="44">
        <v>73.3</v>
      </c>
      <c r="H92" s="44">
        <v>8.1999999999999993</v>
      </c>
      <c r="I92" s="44">
        <v>176.4</v>
      </c>
      <c r="J92" s="44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spans="1:33" ht="12.75" x14ac:dyDescent="0.2">
      <c r="A93" s="94"/>
      <c r="C93" s="22">
        <v>45105.75</v>
      </c>
      <c r="D93" s="43">
        <v>752.6</v>
      </c>
      <c r="E93" s="43">
        <v>0</v>
      </c>
      <c r="F93" s="43">
        <v>22.1</v>
      </c>
      <c r="G93" s="43">
        <v>79.8</v>
      </c>
      <c r="H93" s="43">
        <v>8.1</v>
      </c>
      <c r="I93" s="43">
        <v>177.2</v>
      </c>
      <c r="J93" s="43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</row>
    <row r="94" spans="1:33" ht="12.75" x14ac:dyDescent="0.2">
      <c r="A94" s="94"/>
      <c r="C94" s="22">
        <v>45105.791666666672</v>
      </c>
      <c r="D94" s="44"/>
      <c r="E94" s="44"/>
      <c r="F94" s="44"/>
      <c r="G94" s="44"/>
      <c r="H94" s="44"/>
      <c r="I94" s="44"/>
      <c r="J94" s="44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spans="1:33" ht="12.75" x14ac:dyDescent="0.2">
      <c r="A95" s="94"/>
      <c r="C95" s="22">
        <v>45105.833333333328</v>
      </c>
      <c r="D95" s="43"/>
      <c r="E95" s="43"/>
      <c r="F95" s="43"/>
      <c r="G95" s="43"/>
      <c r="H95" s="43"/>
      <c r="I95" s="43"/>
      <c r="J95" s="43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spans="1:33" ht="12.75" x14ac:dyDescent="0.2">
      <c r="A96" s="94"/>
      <c r="C96" s="22">
        <v>45105.875</v>
      </c>
      <c r="D96" s="44"/>
      <c r="E96" s="44"/>
      <c r="F96" s="44"/>
      <c r="G96" s="44"/>
      <c r="H96" s="44"/>
      <c r="I96" s="44"/>
      <c r="J96" s="44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spans="1:33" ht="12.75" x14ac:dyDescent="0.2">
      <c r="A97" s="94"/>
      <c r="C97" s="22">
        <v>45105.916666666672</v>
      </c>
      <c r="D97" s="43"/>
      <c r="E97" s="43"/>
      <c r="F97" s="43"/>
      <c r="G97" s="43"/>
      <c r="H97" s="43"/>
      <c r="I97" s="43"/>
      <c r="J97" s="43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</row>
    <row r="98" spans="1:33" ht="12.75" x14ac:dyDescent="0.2">
      <c r="A98" s="94"/>
      <c r="C98" s="22">
        <v>45105.958333333328</v>
      </c>
      <c r="D98" s="44"/>
      <c r="E98" s="44"/>
      <c r="F98" s="44"/>
      <c r="G98" s="44"/>
      <c r="H98" s="44"/>
      <c r="I98" s="44"/>
      <c r="J98" s="44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</row>
    <row r="99" spans="1:33" ht="12.75" x14ac:dyDescent="0.2">
      <c r="A99" s="94"/>
      <c r="C99" s="22">
        <v>45106</v>
      </c>
      <c r="D99" s="43">
        <v>753.9</v>
      </c>
      <c r="E99" s="43">
        <v>0</v>
      </c>
      <c r="F99" s="43">
        <v>21.2</v>
      </c>
      <c r="G99" s="43">
        <v>81.900000000000006</v>
      </c>
      <c r="H99" s="43">
        <v>5</v>
      </c>
      <c r="I99" s="43">
        <v>179.3</v>
      </c>
      <c r="J99" s="43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</row>
    <row r="100" spans="1:33" ht="12.75" x14ac:dyDescent="0.2">
      <c r="A100" s="94"/>
      <c r="C100" s="22">
        <v>45106.041666666672</v>
      </c>
      <c r="D100" s="44">
        <v>753.8</v>
      </c>
      <c r="E100" s="44">
        <v>0</v>
      </c>
      <c r="F100" s="44">
        <v>21.3</v>
      </c>
      <c r="G100" s="44">
        <v>81.7</v>
      </c>
      <c r="H100" s="44">
        <v>5.6</v>
      </c>
      <c r="I100" s="44">
        <v>181.4</v>
      </c>
      <c r="J100" s="44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</row>
    <row r="101" spans="1:33" ht="12.75" x14ac:dyDescent="0.2">
      <c r="A101" s="94"/>
      <c r="C101" s="22">
        <v>45106.083333333328</v>
      </c>
      <c r="D101" s="43">
        <v>753.5</v>
      </c>
      <c r="E101" s="43">
        <v>0</v>
      </c>
      <c r="F101" s="43">
        <v>21.4</v>
      </c>
      <c r="G101" s="43">
        <v>81.7</v>
      </c>
      <c r="H101" s="43">
        <v>6.2</v>
      </c>
      <c r="I101" s="43">
        <v>184.8</v>
      </c>
      <c r="J101" s="43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</row>
    <row r="102" spans="1:33" ht="12.75" x14ac:dyDescent="0.2">
      <c r="A102" s="94"/>
      <c r="C102" s="22">
        <v>45106.125</v>
      </c>
      <c r="D102" s="44">
        <v>753.4</v>
      </c>
      <c r="E102" s="44">
        <v>0</v>
      </c>
      <c r="F102" s="44">
        <v>21.4</v>
      </c>
      <c r="G102" s="44">
        <v>81.7</v>
      </c>
      <c r="H102" s="44">
        <v>5</v>
      </c>
      <c r="I102" s="44">
        <v>185.2</v>
      </c>
      <c r="J102" s="44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</row>
    <row r="103" spans="1:33" ht="13.5" thickBot="1" x14ac:dyDescent="0.25">
      <c r="A103" s="95"/>
      <c r="C103" s="22">
        <v>45106.166666666672</v>
      </c>
      <c r="D103" s="43">
        <v>753.3</v>
      </c>
      <c r="E103" s="43">
        <v>0</v>
      </c>
      <c r="F103" s="43">
        <v>21.5</v>
      </c>
      <c r="G103" s="43">
        <v>79.8</v>
      </c>
      <c r="H103" s="43">
        <v>4.4000000000000004</v>
      </c>
      <c r="I103" s="43">
        <v>187.7</v>
      </c>
      <c r="J103" s="43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</row>
    <row r="104" spans="1:33" ht="12.75" x14ac:dyDescent="0.2">
      <c r="A104" s="93">
        <v>6</v>
      </c>
      <c r="C104" s="22">
        <v>45106.208333333328</v>
      </c>
      <c r="D104" s="44">
        <v>753.4</v>
      </c>
      <c r="E104" s="44">
        <v>0</v>
      </c>
      <c r="F104" s="44">
        <v>21.6</v>
      </c>
      <c r="G104" s="44">
        <v>78.599999999999994</v>
      </c>
      <c r="H104" s="44">
        <v>4.0999999999999996</v>
      </c>
      <c r="I104" s="44">
        <v>182.8</v>
      </c>
      <c r="J104" s="44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</row>
    <row r="105" spans="1:33" ht="12.75" x14ac:dyDescent="0.2">
      <c r="A105" s="94"/>
      <c r="C105" s="22">
        <v>45106.25</v>
      </c>
      <c r="D105" s="43">
        <v>753.6</v>
      </c>
      <c r="E105" s="43">
        <v>0</v>
      </c>
      <c r="F105" s="43">
        <v>21.6</v>
      </c>
      <c r="G105" s="43">
        <v>78.099999999999994</v>
      </c>
      <c r="H105" s="43">
        <v>4.2</v>
      </c>
      <c r="I105" s="43">
        <v>180</v>
      </c>
      <c r="J105" s="43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</row>
    <row r="106" spans="1:33" ht="12.75" x14ac:dyDescent="0.2">
      <c r="A106" s="94"/>
      <c r="C106" s="22">
        <v>45106.291666666672</v>
      </c>
      <c r="D106" s="44">
        <v>754</v>
      </c>
      <c r="E106" s="44">
        <v>0</v>
      </c>
      <c r="F106" s="44">
        <v>21.7</v>
      </c>
      <c r="G106" s="44">
        <v>79.400000000000006</v>
      </c>
      <c r="H106" s="44">
        <v>4</v>
      </c>
      <c r="I106" s="44">
        <v>179.4</v>
      </c>
      <c r="J106" s="44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</row>
    <row r="107" spans="1:33" ht="12.75" x14ac:dyDescent="0.2">
      <c r="A107" s="94"/>
      <c r="C107" s="22">
        <v>45106.333333333328</v>
      </c>
      <c r="D107" s="43">
        <v>754.7</v>
      </c>
      <c r="E107" s="43">
        <v>0</v>
      </c>
      <c r="F107" s="43"/>
      <c r="G107" s="43">
        <v>76.5</v>
      </c>
      <c r="H107" s="43">
        <v>3.8</v>
      </c>
      <c r="I107" s="43">
        <v>173.7</v>
      </c>
      <c r="J107" s="43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</row>
    <row r="108" spans="1:33" ht="12.75" x14ac:dyDescent="0.2">
      <c r="A108" s="94"/>
      <c r="C108" s="22">
        <v>45106.375</v>
      </c>
      <c r="D108" s="44">
        <v>755.1</v>
      </c>
      <c r="E108" s="44">
        <v>0</v>
      </c>
      <c r="F108" s="44"/>
      <c r="G108" s="44">
        <v>70.8</v>
      </c>
      <c r="H108" s="44">
        <v>4</v>
      </c>
      <c r="I108" s="44">
        <v>180.3</v>
      </c>
      <c r="J108" s="44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</row>
    <row r="109" spans="1:33" ht="12.75" x14ac:dyDescent="0.2">
      <c r="A109" s="94"/>
      <c r="C109" s="22">
        <v>45106.416666666672</v>
      </c>
      <c r="D109" s="43">
        <v>755</v>
      </c>
      <c r="E109" s="43">
        <v>0</v>
      </c>
      <c r="F109" s="43">
        <v>23.4</v>
      </c>
      <c r="G109" s="43">
        <v>67.7</v>
      </c>
      <c r="H109" s="43">
        <v>3.2</v>
      </c>
      <c r="I109" s="43">
        <v>183</v>
      </c>
      <c r="J109" s="43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</row>
    <row r="110" spans="1:33" ht="12.75" x14ac:dyDescent="0.2">
      <c r="A110" s="94"/>
      <c r="C110" s="22">
        <v>45106.458333333328</v>
      </c>
      <c r="D110" s="44">
        <v>754.7</v>
      </c>
      <c r="E110" s="44">
        <v>0</v>
      </c>
      <c r="F110" s="44">
        <v>24.2</v>
      </c>
      <c r="G110" s="44">
        <v>65.099999999999994</v>
      </c>
      <c r="H110" s="44">
        <v>3.3</v>
      </c>
      <c r="I110" s="44">
        <v>178.7</v>
      </c>
      <c r="J110" s="44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</row>
    <row r="111" spans="1:33" ht="12.75" x14ac:dyDescent="0.2">
      <c r="A111" s="94"/>
      <c r="C111" s="22">
        <v>45106.5</v>
      </c>
      <c r="D111" s="43">
        <v>754.1</v>
      </c>
      <c r="E111" s="43">
        <v>0</v>
      </c>
      <c r="F111" s="43">
        <v>25.1</v>
      </c>
      <c r="G111" s="43">
        <v>60.7</v>
      </c>
      <c r="H111" s="43">
        <v>2.6</v>
      </c>
      <c r="I111" s="43">
        <v>183</v>
      </c>
      <c r="J111" s="43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</row>
    <row r="112" spans="1:33" ht="12.75" x14ac:dyDescent="0.2">
      <c r="A112" s="94"/>
      <c r="C112" s="22">
        <v>45106.541666666672</v>
      </c>
      <c r="D112" s="44">
        <v>753.5</v>
      </c>
      <c r="E112" s="44">
        <v>0</v>
      </c>
      <c r="F112" s="44">
        <v>26.1</v>
      </c>
      <c r="G112" s="44">
        <v>56.2</v>
      </c>
      <c r="H112" s="44">
        <v>3.2</v>
      </c>
      <c r="I112" s="44">
        <v>208.3</v>
      </c>
      <c r="J112" s="44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</row>
    <row r="113" spans="1:33" ht="12.75" x14ac:dyDescent="0.2">
      <c r="A113" s="94"/>
      <c r="C113" s="22">
        <v>45106.583333333328</v>
      </c>
      <c r="D113" s="43">
        <v>752.8</v>
      </c>
      <c r="E113" s="43">
        <v>0</v>
      </c>
      <c r="F113" s="43">
        <v>26.4</v>
      </c>
      <c r="G113" s="43">
        <v>54</v>
      </c>
      <c r="H113" s="43">
        <v>3.5</v>
      </c>
      <c r="I113" s="43">
        <v>193</v>
      </c>
      <c r="J113" s="43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</row>
    <row r="114" spans="1:33" ht="12.75" x14ac:dyDescent="0.2">
      <c r="A114" s="94"/>
      <c r="C114" s="22">
        <v>45106.625</v>
      </c>
      <c r="D114" s="44">
        <v>752.3</v>
      </c>
      <c r="E114" s="44">
        <v>0</v>
      </c>
      <c r="F114" s="44">
        <v>26.4</v>
      </c>
      <c r="G114" s="44">
        <v>54.6</v>
      </c>
      <c r="H114" s="44">
        <v>4.2</v>
      </c>
      <c r="I114" s="44">
        <v>192</v>
      </c>
      <c r="J114" s="44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</row>
    <row r="115" spans="1:33" ht="12.75" x14ac:dyDescent="0.2">
      <c r="A115" s="94"/>
      <c r="C115" s="22">
        <v>45106.666666666672</v>
      </c>
      <c r="D115" s="43">
        <v>752.2</v>
      </c>
      <c r="E115" s="43">
        <v>0</v>
      </c>
      <c r="F115" s="43">
        <v>25.2</v>
      </c>
      <c r="G115" s="43">
        <v>59.5</v>
      </c>
      <c r="H115" s="43">
        <v>4.8</v>
      </c>
      <c r="I115" s="43">
        <v>194.5</v>
      </c>
      <c r="J115" s="43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</row>
    <row r="116" spans="1:33" ht="12.75" x14ac:dyDescent="0.2">
      <c r="A116" s="94"/>
      <c r="C116" s="22">
        <v>45106.708333333328</v>
      </c>
      <c r="D116" s="44">
        <v>752.4</v>
      </c>
      <c r="E116" s="44">
        <v>0</v>
      </c>
      <c r="F116" s="44">
        <v>24.2</v>
      </c>
      <c r="G116" s="44">
        <v>63.4</v>
      </c>
      <c r="H116" s="44">
        <v>4.8</v>
      </c>
      <c r="I116" s="44">
        <v>190.6</v>
      </c>
      <c r="J116" s="44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</row>
    <row r="117" spans="1:33" ht="12.75" x14ac:dyDescent="0.2">
      <c r="A117" s="94"/>
      <c r="C117" s="22">
        <v>45106.75</v>
      </c>
      <c r="D117" s="43">
        <v>752.7</v>
      </c>
      <c r="E117" s="43">
        <v>0</v>
      </c>
      <c r="F117" s="43">
        <v>22.8</v>
      </c>
      <c r="G117" s="43">
        <v>68</v>
      </c>
      <c r="H117" s="43">
        <v>5.9</v>
      </c>
      <c r="I117" s="43">
        <v>181.5</v>
      </c>
      <c r="J117" s="43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</row>
    <row r="118" spans="1:33" ht="12.75" x14ac:dyDescent="0.2">
      <c r="A118" s="94"/>
      <c r="C118" s="22">
        <v>45106.791666666672</v>
      </c>
      <c r="D118" s="44">
        <v>753.1</v>
      </c>
      <c r="E118" s="44">
        <v>0</v>
      </c>
      <c r="F118" s="44">
        <v>22.1</v>
      </c>
      <c r="G118" s="44">
        <v>73.5</v>
      </c>
      <c r="H118" s="44">
        <v>5.7</v>
      </c>
      <c r="I118" s="44">
        <v>177.7</v>
      </c>
      <c r="J118" s="44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</row>
    <row r="119" spans="1:33" ht="12.75" x14ac:dyDescent="0.2">
      <c r="A119" s="94"/>
      <c r="C119" s="22">
        <v>45106.833333333328</v>
      </c>
      <c r="D119" s="43">
        <v>753.7</v>
      </c>
      <c r="E119" s="43">
        <v>0</v>
      </c>
      <c r="F119" s="43">
        <v>21.9</v>
      </c>
      <c r="G119" s="43">
        <v>74.599999999999994</v>
      </c>
      <c r="H119" s="43">
        <v>5.3</v>
      </c>
      <c r="I119" s="43">
        <v>181.6</v>
      </c>
      <c r="J119" s="43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</row>
    <row r="120" spans="1:33" ht="12.75" x14ac:dyDescent="0.2">
      <c r="A120" s="94"/>
      <c r="C120" s="22">
        <v>45106.875</v>
      </c>
      <c r="D120" s="44">
        <v>754.2</v>
      </c>
      <c r="E120" s="44">
        <v>0</v>
      </c>
      <c r="F120" s="44">
        <v>22</v>
      </c>
      <c r="G120" s="44">
        <v>72.599999999999994</v>
      </c>
      <c r="H120" s="44">
        <v>5</v>
      </c>
      <c r="I120" s="44">
        <v>183.7</v>
      </c>
      <c r="J120" s="44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</row>
    <row r="121" spans="1:33" ht="12.75" x14ac:dyDescent="0.2">
      <c r="A121" s="94"/>
      <c r="C121" s="22">
        <v>45106.916666666672</v>
      </c>
      <c r="D121" s="43">
        <v>754.5</v>
      </c>
      <c r="E121" s="43">
        <v>0</v>
      </c>
      <c r="F121" s="43">
        <v>21.7</v>
      </c>
      <c r="G121" s="43">
        <v>76.2</v>
      </c>
      <c r="H121" s="43">
        <v>5.3</v>
      </c>
      <c r="I121" s="43">
        <v>182.3</v>
      </c>
      <c r="J121" s="43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</row>
    <row r="122" spans="1:33" ht="12.75" x14ac:dyDescent="0.2">
      <c r="A122" s="94"/>
      <c r="C122" s="22">
        <v>45106.958333333328</v>
      </c>
      <c r="D122" s="44">
        <v>754.5</v>
      </c>
      <c r="E122" s="44">
        <v>0</v>
      </c>
      <c r="F122" s="44">
        <v>21.5</v>
      </c>
      <c r="G122" s="44">
        <v>79</v>
      </c>
      <c r="H122" s="44">
        <v>4.7</v>
      </c>
      <c r="I122" s="44">
        <v>177.6</v>
      </c>
      <c r="J122" s="44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</row>
    <row r="123" spans="1:33" ht="12.75" x14ac:dyDescent="0.2">
      <c r="A123" s="94"/>
      <c r="C123" s="22">
        <v>45107</v>
      </c>
      <c r="D123" s="43">
        <v>754.4</v>
      </c>
      <c r="E123" s="43">
        <v>0</v>
      </c>
      <c r="F123" s="43">
        <v>21.4</v>
      </c>
      <c r="G123" s="43">
        <v>78.900000000000006</v>
      </c>
      <c r="H123" s="43">
        <v>4.5</v>
      </c>
      <c r="I123" s="43">
        <v>179.2</v>
      </c>
      <c r="J123" s="43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spans="1:33" ht="12.75" x14ac:dyDescent="0.2">
      <c r="A124" s="94"/>
      <c r="C124" s="22">
        <v>45107.041666666672</v>
      </c>
      <c r="D124" s="44">
        <v>754</v>
      </c>
      <c r="E124" s="44">
        <v>0</v>
      </c>
      <c r="F124" s="44">
        <v>21.3</v>
      </c>
      <c r="G124" s="44">
        <v>79.3</v>
      </c>
      <c r="H124" s="44">
        <v>4.7</v>
      </c>
      <c r="I124" s="44">
        <v>177.1</v>
      </c>
      <c r="J124" s="44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</row>
    <row r="125" spans="1:33" ht="12.75" x14ac:dyDescent="0.2">
      <c r="A125" s="94"/>
      <c r="C125" s="22">
        <v>45107.083333333328</v>
      </c>
      <c r="D125" s="43">
        <v>753.6</v>
      </c>
      <c r="E125" s="43">
        <v>0</v>
      </c>
      <c r="F125" s="43">
        <v>21.2</v>
      </c>
      <c r="G125" s="43">
        <v>79.2</v>
      </c>
      <c r="H125" s="43">
        <v>4.5999999999999996</v>
      </c>
      <c r="I125" s="43">
        <v>170.7</v>
      </c>
      <c r="J125" s="43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</row>
    <row r="126" spans="1:33" ht="12.75" x14ac:dyDescent="0.2">
      <c r="A126" s="94"/>
      <c r="C126" s="22">
        <v>45107.125</v>
      </c>
      <c r="D126" s="44">
        <v>753.5</v>
      </c>
      <c r="E126" s="44">
        <v>0</v>
      </c>
      <c r="F126" s="44">
        <v>21.4</v>
      </c>
      <c r="G126" s="44">
        <v>78</v>
      </c>
      <c r="H126" s="44">
        <v>5.0999999999999996</v>
      </c>
      <c r="I126" s="44">
        <v>172.7</v>
      </c>
      <c r="J126" s="44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</row>
    <row r="127" spans="1:33" ht="13.5" thickBot="1" x14ac:dyDescent="0.25">
      <c r="A127" s="95"/>
      <c r="C127" s="22">
        <v>45107.166666666672</v>
      </c>
      <c r="D127" s="43">
        <v>753.7</v>
      </c>
      <c r="E127" s="43">
        <v>0</v>
      </c>
      <c r="F127" s="43">
        <v>21.4</v>
      </c>
      <c r="G127" s="43">
        <v>76.8</v>
      </c>
      <c r="H127" s="43">
        <v>3.6</v>
      </c>
      <c r="I127" s="43">
        <v>168.3</v>
      </c>
      <c r="J127" s="43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</row>
    <row r="128" spans="1:33" ht="12.75" x14ac:dyDescent="0.2">
      <c r="A128" s="93">
        <v>7</v>
      </c>
      <c r="C128" s="22">
        <v>45107.208333333328</v>
      </c>
      <c r="D128" s="44">
        <v>754.1</v>
      </c>
      <c r="E128" s="44">
        <v>0</v>
      </c>
      <c r="F128" s="44">
        <v>21.4</v>
      </c>
      <c r="G128" s="44">
        <v>76.599999999999994</v>
      </c>
      <c r="H128" s="44">
        <v>1.8</v>
      </c>
      <c r="I128" s="44">
        <v>152.1</v>
      </c>
      <c r="J128" s="44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</row>
    <row r="129" spans="1:33" ht="12.75" x14ac:dyDescent="0.2">
      <c r="A129" s="94"/>
      <c r="C129" s="22">
        <v>45107.25</v>
      </c>
      <c r="D129" s="43">
        <v>754.3</v>
      </c>
      <c r="E129" s="43">
        <v>0</v>
      </c>
      <c r="F129" s="43">
        <v>20.8</v>
      </c>
      <c r="G129" s="43">
        <v>79.3</v>
      </c>
      <c r="H129" s="43">
        <v>1</v>
      </c>
      <c r="I129" s="43">
        <v>47.2</v>
      </c>
      <c r="J129" s="43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</row>
    <row r="130" spans="1:33" ht="12.75" x14ac:dyDescent="0.2">
      <c r="A130" s="94"/>
      <c r="C130" s="22">
        <v>45107.291666666672</v>
      </c>
      <c r="D130" s="44">
        <v>754.7</v>
      </c>
      <c r="E130" s="44">
        <v>0</v>
      </c>
      <c r="F130" s="44">
        <v>21.3</v>
      </c>
      <c r="G130" s="44">
        <v>78.599999999999994</v>
      </c>
      <c r="H130" s="44">
        <v>0.6</v>
      </c>
      <c r="I130" s="44">
        <v>20.5</v>
      </c>
      <c r="J130" s="44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</row>
    <row r="131" spans="1:33" ht="12.75" x14ac:dyDescent="0.2">
      <c r="A131" s="94"/>
      <c r="C131" s="22">
        <v>45107.333333333328</v>
      </c>
      <c r="D131" s="43">
        <v>755.1</v>
      </c>
      <c r="E131" s="43">
        <v>0</v>
      </c>
      <c r="F131" s="43">
        <v>23.9</v>
      </c>
      <c r="G131" s="43">
        <v>66.5</v>
      </c>
      <c r="H131" s="43">
        <v>1.2</v>
      </c>
      <c r="I131" s="43">
        <v>133.19999999999999</v>
      </c>
      <c r="J131" s="43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</row>
    <row r="132" spans="1:33" ht="12.75" x14ac:dyDescent="0.2">
      <c r="A132" s="94"/>
      <c r="C132" s="22">
        <v>45107.375</v>
      </c>
      <c r="D132" s="44"/>
      <c r="E132" s="44"/>
      <c r="F132" s="44"/>
      <c r="G132" s="44"/>
      <c r="H132" s="44"/>
      <c r="I132" s="44"/>
      <c r="J132" s="44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</row>
    <row r="133" spans="1:33" ht="12.75" x14ac:dyDescent="0.2">
      <c r="A133" s="94"/>
      <c r="C133" s="22">
        <v>45107.416666666672</v>
      </c>
      <c r="D133" s="43">
        <v>754.9</v>
      </c>
      <c r="E133" s="43">
        <v>0</v>
      </c>
      <c r="F133" s="43">
        <v>25.5</v>
      </c>
      <c r="G133" s="43">
        <v>57.8</v>
      </c>
      <c r="H133" s="43">
        <v>3.5</v>
      </c>
      <c r="I133" s="43">
        <v>185.7</v>
      </c>
      <c r="J133" s="43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</row>
    <row r="134" spans="1:33" ht="12.75" x14ac:dyDescent="0.2">
      <c r="A134" s="94"/>
      <c r="C134" s="22">
        <v>45107.458333333328</v>
      </c>
      <c r="D134" s="44">
        <v>754.5</v>
      </c>
      <c r="E134" s="44">
        <v>0</v>
      </c>
      <c r="F134" s="44">
        <v>26.5</v>
      </c>
      <c r="G134" s="44">
        <v>52.9</v>
      </c>
      <c r="H134" s="44">
        <v>4.2</v>
      </c>
      <c r="I134" s="44">
        <v>181.2</v>
      </c>
      <c r="J134" s="44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</row>
    <row r="135" spans="1:33" ht="12.75" x14ac:dyDescent="0.2">
      <c r="A135" s="94"/>
      <c r="C135" s="22">
        <v>45107.5</v>
      </c>
      <c r="D135" s="43">
        <v>753.8</v>
      </c>
      <c r="E135" s="43">
        <v>0</v>
      </c>
      <c r="F135" s="43">
        <v>26.8</v>
      </c>
      <c r="G135" s="43">
        <v>52</v>
      </c>
      <c r="H135" s="43">
        <v>4.5</v>
      </c>
      <c r="I135" s="43">
        <v>191.8</v>
      </c>
      <c r="J135" s="43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</row>
    <row r="136" spans="1:33" ht="12.75" x14ac:dyDescent="0.2">
      <c r="A136" s="94"/>
      <c r="C136" s="22">
        <v>45107.541666666672</v>
      </c>
      <c r="D136" s="44">
        <v>753</v>
      </c>
      <c r="E136" s="44">
        <v>0</v>
      </c>
      <c r="F136" s="44">
        <v>27.3</v>
      </c>
      <c r="G136" s="44">
        <v>51.2</v>
      </c>
      <c r="H136" s="44">
        <v>4.9000000000000004</v>
      </c>
      <c r="I136" s="44">
        <v>191.5</v>
      </c>
      <c r="J136" s="44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</row>
    <row r="137" spans="1:33" ht="12.75" x14ac:dyDescent="0.2">
      <c r="A137" s="94"/>
      <c r="C137" s="22">
        <v>45107.583333333328</v>
      </c>
      <c r="D137" s="43">
        <v>752.1</v>
      </c>
      <c r="E137" s="43">
        <v>0</v>
      </c>
      <c r="F137" s="43">
        <v>27.1</v>
      </c>
      <c r="G137" s="43">
        <v>52.4</v>
      </c>
      <c r="H137" s="43">
        <v>5.6</v>
      </c>
      <c r="I137" s="43">
        <v>190.8</v>
      </c>
      <c r="J137" s="43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</row>
    <row r="138" spans="1:33" ht="12.75" x14ac:dyDescent="0.2">
      <c r="A138" s="94"/>
      <c r="C138" s="22">
        <v>45107.625</v>
      </c>
      <c r="D138" s="44">
        <v>751.5</v>
      </c>
      <c r="E138" s="44">
        <v>0</v>
      </c>
      <c r="F138" s="44">
        <v>26.3</v>
      </c>
      <c r="G138" s="44">
        <v>55.4</v>
      </c>
      <c r="H138" s="44">
        <v>6</v>
      </c>
      <c r="I138" s="44">
        <v>194.9</v>
      </c>
      <c r="J138" s="44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</row>
    <row r="139" spans="1:33" ht="12.75" x14ac:dyDescent="0.2">
      <c r="A139" s="94"/>
      <c r="C139" s="22">
        <v>45107.666666666672</v>
      </c>
      <c r="D139" s="43"/>
      <c r="E139" s="43"/>
      <c r="F139" s="43"/>
      <c r="G139" s="43"/>
      <c r="H139" s="43"/>
      <c r="I139" s="43"/>
      <c r="J139" s="43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</row>
    <row r="140" spans="1:33" ht="12.75" x14ac:dyDescent="0.2">
      <c r="A140" s="94"/>
      <c r="C140" s="22">
        <v>45107.708333333328</v>
      </c>
      <c r="D140" s="44">
        <v>751.6</v>
      </c>
      <c r="E140" s="44">
        <v>0</v>
      </c>
      <c r="F140" s="44">
        <v>23.7</v>
      </c>
      <c r="G140" s="44">
        <v>66.5</v>
      </c>
      <c r="H140" s="44">
        <v>7.8</v>
      </c>
      <c r="I140" s="44">
        <v>185</v>
      </c>
      <c r="J140" s="44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</row>
    <row r="141" spans="1:33" ht="12.75" x14ac:dyDescent="0.2">
      <c r="A141" s="94"/>
      <c r="C141" s="22">
        <v>45107.75</v>
      </c>
      <c r="D141" s="24">
        <v>752.1</v>
      </c>
      <c r="E141" s="40">
        <v>0</v>
      </c>
      <c r="F141" s="23">
        <v>22.5</v>
      </c>
      <c r="G141" s="23">
        <v>74.099999999999994</v>
      </c>
      <c r="H141" s="23">
        <v>8.1</v>
      </c>
      <c r="I141" s="23">
        <v>185.2</v>
      </c>
      <c r="J141" s="23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</row>
    <row r="142" spans="1:33" ht="12.75" x14ac:dyDescent="0.2">
      <c r="A142" s="94"/>
      <c r="C142" s="22">
        <v>45107.791666666672</v>
      </c>
      <c r="D142" s="24">
        <v>752.8</v>
      </c>
      <c r="E142" s="40">
        <v>0</v>
      </c>
      <c r="F142" s="23">
        <v>21.9</v>
      </c>
      <c r="G142" s="23">
        <v>78.2</v>
      </c>
      <c r="H142" s="23">
        <v>7.2</v>
      </c>
      <c r="I142" s="23">
        <v>185.3</v>
      </c>
      <c r="J142" s="23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</row>
    <row r="143" spans="1:33" ht="12.75" x14ac:dyDescent="0.2">
      <c r="A143" s="94"/>
      <c r="C143" s="22">
        <v>45107.833333333328</v>
      </c>
      <c r="D143" s="24">
        <v>753.3</v>
      </c>
      <c r="E143" s="40">
        <v>0</v>
      </c>
      <c r="F143" s="23">
        <v>21.5</v>
      </c>
      <c r="G143" s="23">
        <v>80</v>
      </c>
      <c r="H143" s="23">
        <v>6.6</v>
      </c>
      <c r="I143" s="23">
        <v>182.3</v>
      </c>
      <c r="J143" s="23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spans="1:33" ht="12.75" x14ac:dyDescent="0.2">
      <c r="A144" s="94"/>
      <c r="C144" s="22">
        <v>45107.875</v>
      </c>
      <c r="D144" s="24">
        <v>754</v>
      </c>
      <c r="E144" s="40">
        <v>0</v>
      </c>
      <c r="F144" s="23">
        <v>21.4</v>
      </c>
      <c r="G144" s="23">
        <v>79</v>
      </c>
      <c r="H144" s="23">
        <v>5.8</v>
      </c>
      <c r="I144" s="23">
        <v>180.1</v>
      </c>
      <c r="J144" s="23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</row>
    <row r="145" spans="1:33" ht="12.75" x14ac:dyDescent="0.2">
      <c r="A145" s="94"/>
      <c r="C145" s="22">
        <v>45107.916666666672</v>
      </c>
      <c r="D145" s="24">
        <v>754.5</v>
      </c>
      <c r="E145" s="40">
        <v>0</v>
      </c>
      <c r="F145" s="23">
        <v>21.2</v>
      </c>
      <c r="G145" s="23">
        <v>82.9</v>
      </c>
      <c r="H145" s="23">
        <v>5.2</v>
      </c>
      <c r="I145" s="23">
        <v>174.7</v>
      </c>
      <c r="J145" s="23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</row>
    <row r="146" spans="1:33" ht="12.75" x14ac:dyDescent="0.2">
      <c r="A146" s="94"/>
      <c r="C146" s="22">
        <v>45107.958333333328</v>
      </c>
      <c r="D146" s="43"/>
      <c r="E146" s="43"/>
      <c r="F146" s="43"/>
      <c r="G146" s="43"/>
      <c r="H146" s="43"/>
      <c r="I146" s="43"/>
      <c r="J146" s="43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</row>
    <row r="147" spans="1:33" ht="12.75" x14ac:dyDescent="0.2">
      <c r="A147" s="94"/>
      <c r="C147" s="22">
        <v>45108</v>
      </c>
      <c r="D147" s="44"/>
      <c r="E147" s="44"/>
      <c r="F147" s="44"/>
      <c r="G147" s="44"/>
      <c r="H147" s="44"/>
      <c r="I147" s="44"/>
      <c r="J147" s="44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</row>
    <row r="148" spans="1:33" ht="12.75" x14ac:dyDescent="0.2">
      <c r="A148" s="94"/>
      <c r="C148" s="22">
        <v>45108.041666666672</v>
      </c>
      <c r="D148" s="43"/>
      <c r="E148" s="43"/>
      <c r="F148" s="43"/>
      <c r="G148" s="43"/>
      <c r="H148" s="43"/>
      <c r="I148" s="43"/>
      <c r="J148" s="43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</row>
    <row r="149" spans="1:33" ht="12.75" x14ac:dyDescent="0.2">
      <c r="A149" s="94"/>
      <c r="C149" s="22">
        <v>45108.083333333328</v>
      </c>
      <c r="D149" s="44"/>
      <c r="E149" s="44"/>
      <c r="F149" s="44"/>
      <c r="G149" s="44"/>
      <c r="H149" s="44"/>
      <c r="I149" s="44"/>
      <c r="J149" s="44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</row>
    <row r="150" spans="1:33" ht="12.75" x14ac:dyDescent="0.2">
      <c r="A150" s="94"/>
      <c r="C150" s="22">
        <v>45108.125</v>
      </c>
      <c r="D150" s="43"/>
      <c r="E150" s="43"/>
      <c r="F150" s="43"/>
      <c r="G150" s="43"/>
      <c r="H150" s="43"/>
      <c r="I150" s="43"/>
      <c r="J150" s="43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spans="1:33" ht="12.75" x14ac:dyDescent="0.2">
      <c r="A151" s="94"/>
      <c r="C151" s="22">
        <v>45108.166666666672</v>
      </c>
      <c r="D151" s="44"/>
      <c r="E151" s="44"/>
      <c r="F151" s="44"/>
      <c r="G151" s="44"/>
      <c r="H151" s="44"/>
      <c r="I151" s="44"/>
      <c r="J151" s="44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</row>
    <row r="152" spans="1:33" ht="12.75" x14ac:dyDescent="0.2">
      <c r="A152" s="94"/>
      <c r="C152" s="22">
        <v>45108.208333333328</v>
      </c>
      <c r="D152" s="43"/>
      <c r="E152" s="43"/>
      <c r="F152" s="43"/>
      <c r="G152" s="43"/>
      <c r="H152" s="43"/>
      <c r="I152" s="43"/>
      <c r="J152" s="43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spans="1:33" ht="12.75" x14ac:dyDescent="0.2">
      <c r="A153" s="94"/>
      <c r="C153" s="22">
        <v>45108.25</v>
      </c>
      <c r="D153" s="44">
        <v>754.4</v>
      </c>
      <c r="E153" s="44">
        <v>0</v>
      </c>
      <c r="F153" s="44">
        <v>20</v>
      </c>
      <c r="G153" s="44">
        <v>88.8</v>
      </c>
      <c r="H153" s="44">
        <v>1.2</v>
      </c>
      <c r="I153" s="44">
        <v>312.7</v>
      </c>
      <c r="J153" s="44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</row>
    <row r="154" spans="1:33" ht="12.75" x14ac:dyDescent="0.2">
      <c r="A154" s="94"/>
      <c r="C154" s="22">
        <v>45108.291666666672</v>
      </c>
      <c r="D154" s="43">
        <v>754.7</v>
      </c>
      <c r="E154" s="43">
        <v>0</v>
      </c>
      <c r="F154" s="43">
        <v>21</v>
      </c>
      <c r="G154" s="43">
        <v>87.1</v>
      </c>
      <c r="H154" s="43">
        <v>0.7</v>
      </c>
      <c r="I154" s="43">
        <v>5.2</v>
      </c>
      <c r="J154" s="43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</row>
    <row r="155" spans="1:33" ht="12.75" x14ac:dyDescent="0.2">
      <c r="A155" s="94"/>
      <c r="C155" s="22">
        <v>45108.333333333328</v>
      </c>
      <c r="D155" s="44">
        <v>755</v>
      </c>
      <c r="E155" s="44">
        <v>0</v>
      </c>
      <c r="F155" s="44">
        <v>23.3</v>
      </c>
      <c r="G155" s="44">
        <v>76</v>
      </c>
      <c r="H155" s="44">
        <v>1</v>
      </c>
      <c r="I155" s="44">
        <v>288.3</v>
      </c>
      <c r="J155" s="44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</row>
    <row r="156" spans="1:33" ht="12.75" x14ac:dyDescent="0.2">
      <c r="A156" s="94"/>
      <c r="C156" s="22">
        <v>45108.375</v>
      </c>
      <c r="D156" s="43">
        <v>755.2</v>
      </c>
      <c r="E156" s="43">
        <v>0</v>
      </c>
      <c r="F156" s="43">
        <v>24.6</v>
      </c>
      <c r="G156" s="43">
        <v>68.7</v>
      </c>
      <c r="H156" s="43">
        <v>1.6</v>
      </c>
      <c r="I156" s="43">
        <v>294.60000000000002</v>
      </c>
      <c r="J156" s="43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spans="1:33" ht="12.75" x14ac:dyDescent="0.2">
      <c r="A157" s="94"/>
      <c r="C157" s="22">
        <v>45108.416666666672</v>
      </c>
      <c r="D157" s="44"/>
      <c r="E157" s="44"/>
      <c r="F157" s="44"/>
      <c r="G157" s="44"/>
      <c r="H157" s="44"/>
      <c r="I157" s="44"/>
      <c r="J157" s="44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</row>
    <row r="158" spans="1:33" ht="12.75" x14ac:dyDescent="0.2">
      <c r="A158" s="94"/>
      <c r="C158" s="22">
        <v>45108.458333333328</v>
      </c>
      <c r="D158" s="43">
        <v>754.4</v>
      </c>
      <c r="E158" s="43">
        <v>0</v>
      </c>
      <c r="F158" s="43">
        <v>27.6</v>
      </c>
      <c r="G158" s="43">
        <v>57.2</v>
      </c>
      <c r="H158" s="43">
        <v>2.5</v>
      </c>
      <c r="I158" s="43">
        <v>280.60000000000002</v>
      </c>
      <c r="J158" s="43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spans="1:33" ht="12.75" x14ac:dyDescent="0.2">
      <c r="A159" s="94"/>
      <c r="C159" s="22">
        <v>45108.5</v>
      </c>
      <c r="D159" s="44">
        <v>753.8</v>
      </c>
      <c r="E159" s="44">
        <v>0</v>
      </c>
      <c r="F159" s="44">
        <v>28.7</v>
      </c>
      <c r="G159" s="44">
        <v>52.3</v>
      </c>
      <c r="H159" s="44">
        <v>3.7</v>
      </c>
      <c r="I159" s="44">
        <v>161.80000000000001</v>
      </c>
      <c r="J159" s="44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</row>
    <row r="160" spans="1:33" ht="12.75" x14ac:dyDescent="0.2">
      <c r="A160" s="94"/>
      <c r="C160" s="22">
        <v>45108.541666666672</v>
      </c>
      <c r="D160" s="43">
        <v>753.2</v>
      </c>
      <c r="E160" s="43">
        <v>0</v>
      </c>
      <c r="F160" s="43">
        <v>28.5</v>
      </c>
      <c r="G160" s="43">
        <v>51.9</v>
      </c>
      <c r="H160" s="43">
        <v>5.3</v>
      </c>
      <c r="I160" s="43">
        <v>170.6</v>
      </c>
      <c r="J160" s="43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spans="1:33" ht="12.75" x14ac:dyDescent="0.2">
      <c r="A161" s="94"/>
      <c r="C161" s="22">
        <v>45108.583333333328</v>
      </c>
      <c r="D161" s="44">
        <v>752.5</v>
      </c>
      <c r="E161" s="44">
        <v>0</v>
      </c>
      <c r="F161" s="44">
        <v>27.7</v>
      </c>
      <c r="G161" s="44">
        <v>53.9</v>
      </c>
      <c r="H161" s="44">
        <v>6.7</v>
      </c>
      <c r="I161" s="44">
        <v>182.6</v>
      </c>
      <c r="J161" s="44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spans="1:33" ht="12.75" x14ac:dyDescent="0.2">
      <c r="A162" s="94"/>
      <c r="C162" s="22">
        <v>45108.625</v>
      </c>
      <c r="D162" s="43">
        <v>752.3</v>
      </c>
      <c r="E162" s="43">
        <v>0</v>
      </c>
      <c r="F162" s="43">
        <v>26.8</v>
      </c>
      <c r="G162" s="43">
        <v>57.4</v>
      </c>
      <c r="H162" s="43">
        <v>7.4</v>
      </c>
      <c r="I162" s="43">
        <v>183.2</v>
      </c>
      <c r="J162" s="43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spans="1:33" ht="12.75" x14ac:dyDescent="0.2">
      <c r="A163" s="94"/>
      <c r="C163" s="22">
        <v>45108.666666666672</v>
      </c>
      <c r="D163" s="44">
        <v>752.4</v>
      </c>
      <c r="E163" s="44">
        <v>0</v>
      </c>
      <c r="F163" s="44">
        <v>25.4</v>
      </c>
      <c r="G163" s="44">
        <v>62.2</v>
      </c>
      <c r="H163" s="44">
        <v>7.8</v>
      </c>
      <c r="I163" s="44">
        <v>182.9</v>
      </c>
      <c r="J163" s="44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spans="1:33" ht="12.75" x14ac:dyDescent="0.2">
      <c r="A164" s="94"/>
      <c r="C164" s="22">
        <v>45108.708333333328</v>
      </c>
      <c r="D164" s="43">
        <v>752.9</v>
      </c>
      <c r="E164" s="43">
        <v>0</v>
      </c>
      <c r="F164" s="43">
        <v>24.2</v>
      </c>
      <c r="G164" s="43">
        <v>68.7</v>
      </c>
      <c r="H164" s="43">
        <v>7.1</v>
      </c>
      <c r="I164" s="43">
        <v>188.1</v>
      </c>
      <c r="J164" s="43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spans="1:33" ht="12.75" x14ac:dyDescent="0.2">
      <c r="A165" s="94"/>
      <c r="C165" s="22">
        <v>45108.75</v>
      </c>
      <c r="D165" s="44">
        <v>753.2</v>
      </c>
      <c r="E165" s="44">
        <v>0</v>
      </c>
      <c r="F165" s="44">
        <v>23.1</v>
      </c>
      <c r="G165" s="44">
        <v>72.5</v>
      </c>
      <c r="H165" s="44">
        <v>6.8</v>
      </c>
      <c r="I165" s="44">
        <v>183.6</v>
      </c>
      <c r="J165" s="44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spans="1:33" ht="12.75" x14ac:dyDescent="0.2">
      <c r="A166" s="94"/>
      <c r="C166" s="22">
        <v>45108.791666666672</v>
      </c>
      <c r="D166" s="43">
        <v>753.5</v>
      </c>
      <c r="E166" s="43">
        <v>0</v>
      </c>
      <c r="F166" s="43">
        <v>22.6</v>
      </c>
      <c r="G166" s="43">
        <v>74.599999999999994</v>
      </c>
      <c r="H166" s="43">
        <v>6.7</v>
      </c>
      <c r="I166" s="43">
        <v>179.4</v>
      </c>
      <c r="J166" s="43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spans="1:33" ht="12.75" x14ac:dyDescent="0.2">
      <c r="A167" s="94"/>
      <c r="C167" s="22">
        <v>45108.833333333328</v>
      </c>
      <c r="D167" s="44">
        <v>754</v>
      </c>
      <c r="E167" s="44">
        <v>0</v>
      </c>
      <c r="F167" s="44">
        <v>22.5</v>
      </c>
      <c r="G167" s="44">
        <v>78.599999999999994</v>
      </c>
      <c r="H167" s="44">
        <v>6.3</v>
      </c>
      <c r="I167" s="44">
        <v>183.6</v>
      </c>
      <c r="J167" s="44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spans="1:33" ht="12.75" x14ac:dyDescent="0.2">
      <c r="A168" s="94"/>
      <c r="C168" s="22">
        <v>45108.875</v>
      </c>
      <c r="D168" s="43">
        <v>754.5</v>
      </c>
      <c r="E168" s="43">
        <v>0</v>
      </c>
      <c r="F168" s="43">
        <v>22.2</v>
      </c>
      <c r="G168" s="43">
        <v>80.900000000000006</v>
      </c>
      <c r="H168" s="43">
        <v>6.2</v>
      </c>
      <c r="I168" s="43">
        <v>176.3</v>
      </c>
      <c r="J168" s="43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spans="1:33" ht="12.75" x14ac:dyDescent="0.2">
      <c r="A169" s="94"/>
      <c r="C169" s="22">
        <v>45108.916666666672</v>
      </c>
      <c r="D169" s="44">
        <v>754.7</v>
      </c>
      <c r="E169" s="44">
        <v>0</v>
      </c>
      <c r="F169" s="44">
        <v>21.9</v>
      </c>
      <c r="G169" s="44">
        <v>82.4</v>
      </c>
      <c r="H169" s="44">
        <v>6.4</v>
      </c>
      <c r="I169" s="44">
        <v>181.6</v>
      </c>
      <c r="J169" s="44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spans="1:33" ht="12.75" x14ac:dyDescent="0.2">
      <c r="A170" s="94"/>
      <c r="C170" s="22">
        <v>45108.958333333328</v>
      </c>
      <c r="D170" s="43">
        <v>754.8</v>
      </c>
      <c r="E170" s="43">
        <v>0</v>
      </c>
      <c r="F170" s="43">
        <v>21.8</v>
      </c>
      <c r="G170" s="43">
        <v>81.7</v>
      </c>
      <c r="H170" s="43">
        <v>6.2</v>
      </c>
      <c r="I170" s="43">
        <v>184.2</v>
      </c>
      <c r="J170" s="43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</row>
    <row r="171" spans="1:33" ht="12.75" x14ac:dyDescent="0.2">
      <c r="A171" s="94"/>
      <c r="C171" s="22">
        <v>45109</v>
      </c>
      <c r="D171" s="44">
        <v>755</v>
      </c>
      <c r="E171" s="44">
        <v>0</v>
      </c>
      <c r="F171" s="44">
        <v>21.8</v>
      </c>
      <c r="G171" s="44">
        <v>81.3</v>
      </c>
      <c r="H171" s="44">
        <v>5.6</v>
      </c>
      <c r="I171" s="44">
        <v>184.9</v>
      </c>
      <c r="J171" s="44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spans="1:33" ht="12.75" x14ac:dyDescent="0.2">
      <c r="A172" s="94"/>
      <c r="C172" s="22">
        <v>45109.041666666672</v>
      </c>
      <c r="D172" s="43">
        <v>754.8</v>
      </c>
      <c r="E172" s="43">
        <v>0</v>
      </c>
      <c r="F172" s="43">
        <v>21.5</v>
      </c>
      <c r="G172" s="43">
        <v>82.2</v>
      </c>
      <c r="H172" s="43">
        <v>5.8</v>
      </c>
      <c r="I172" s="43">
        <v>182.3</v>
      </c>
      <c r="J172" s="43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spans="1:33" ht="12.75" x14ac:dyDescent="0.2">
      <c r="A173" s="94"/>
      <c r="C173" s="22">
        <v>45109.083333333328</v>
      </c>
      <c r="D173" s="44">
        <v>754.7</v>
      </c>
      <c r="E173" s="44">
        <v>0</v>
      </c>
      <c r="F173" s="44">
        <v>21.6</v>
      </c>
      <c r="G173" s="44">
        <v>82.3</v>
      </c>
      <c r="H173" s="44">
        <v>5.3</v>
      </c>
      <c r="I173" s="44">
        <v>182.6</v>
      </c>
      <c r="J173" s="44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</row>
    <row r="174" spans="1:33" ht="12.75" x14ac:dyDescent="0.2">
      <c r="A174" s="94"/>
      <c r="C174" s="22">
        <v>45109.125</v>
      </c>
      <c r="D174" s="43">
        <v>754.7</v>
      </c>
      <c r="E174" s="43">
        <v>0</v>
      </c>
      <c r="F174" s="43">
        <v>21.8</v>
      </c>
      <c r="G174" s="43">
        <v>81.5</v>
      </c>
      <c r="H174" s="43">
        <v>5.0999999999999996</v>
      </c>
      <c r="I174" s="43">
        <v>180.1</v>
      </c>
      <c r="J174" s="43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</row>
    <row r="175" spans="1:33" ht="12.75" x14ac:dyDescent="0.2">
      <c r="A175" s="94"/>
      <c r="C175" s="22">
        <v>45109.166666666672</v>
      </c>
      <c r="D175" s="44">
        <v>754.7</v>
      </c>
      <c r="E175" s="44">
        <v>0</v>
      </c>
      <c r="F175" s="44">
        <v>21.8</v>
      </c>
      <c r="G175" s="44">
        <v>82.2</v>
      </c>
      <c r="H175" s="44">
        <v>3.8</v>
      </c>
      <c r="I175" s="44">
        <v>179.7</v>
      </c>
      <c r="J175" s="44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</row>
    <row r="176" spans="1:33" ht="12.75" x14ac:dyDescent="0.2">
      <c r="A176" s="94"/>
      <c r="C176" s="22">
        <v>45109.208333333328</v>
      </c>
      <c r="D176" s="43">
        <v>754.9</v>
      </c>
      <c r="E176" s="43">
        <v>0</v>
      </c>
      <c r="F176" s="43">
        <v>21.8</v>
      </c>
      <c r="G176" s="43">
        <v>82.5</v>
      </c>
      <c r="H176" s="43">
        <v>3.7</v>
      </c>
      <c r="I176" s="43">
        <v>184.9</v>
      </c>
      <c r="J176" s="43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</row>
    <row r="177" spans="1:33" ht="12.75" x14ac:dyDescent="0.2">
      <c r="A177" s="94"/>
      <c r="C177" s="22">
        <v>45109.25</v>
      </c>
      <c r="D177" s="44">
        <v>755</v>
      </c>
      <c r="E177" s="44">
        <v>0</v>
      </c>
      <c r="F177" s="44">
        <v>22</v>
      </c>
      <c r="G177" s="44">
        <v>81.2</v>
      </c>
      <c r="H177" s="44">
        <v>3.3</v>
      </c>
      <c r="I177" s="44">
        <v>183.4</v>
      </c>
      <c r="J177" s="44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</row>
    <row r="178" spans="1:33" ht="12.75" x14ac:dyDescent="0.2">
      <c r="A178" s="94"/>
      <c r="C178" s="22">
        <v>45109.291666666672</v>
      </c>
      <c r="D178" s="43">
        <v>755.4</v>
      </c>
      <c r="E178" s="43">
        <v>0</v>
      </c>
      <c r="F178" s="43">
        <v>21.9</v>
      </c>
      <c r="G178" s="43">
        <v>82.2</v>
      </c>
      <c r="H178" s="43">
        <v>2.5</v>
      </c>
      <c r="I178" s="43">
        <v>165.1</v>
      </c>
      <c r="J178" s="43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spans="1:33" ht="12.75" x14ac:dyDescent="0.2">
      <c r="A179" s="94"/>
      <c r="C179" s="22">
        <v>45109.333333333328</v>
      </c>
      <c r="D179" s="44">
        <v>755.9</v>
      </c>
      <c r="E179" s="44">
        <v>0</v>
      </c>
      <c r="F179" s="44">
        <v>21.9</v>
      </c>
      <c r="G179" s="44">
        <v>82.9</v>
      </c>
      <c r="H179" s="44">
        <v>1.4</v>
      </c>
      <c r="I179" s="44">
        <v>109.4</v>
      </c>
      <c r="J179" s="44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</row>
    <row r="180" spans="1:33" ht="12.75" x14ac:dyDescent="0.2">
      <c r="A180" s="94"/>
      <c r="C180" s="22">
        <v>45109.375</v>
      </c>
      <c r="D180" s="43">
        <v>755.9</v>
      </c>
      <c r="E180" s="43">
        <v>0</v>
      </c>
      <c r="F180" s="43">
        <v>22.4</v>
      </c>
      <c r="G180" s="43">
        <v>81.7</v>
      </c>
      <c r="H180" s="43">
        <v>2</v>
      </c>
      <c r="I180" s="43">
        <v>175.4</v>
      </c>
      <c r="J180" s="43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</row>
    <row r="181" spans="1:33" ht="12.75" x14ac:dyDescent="0.2">
      <c r="A181" s="94"/>
      <c r="C181" s="22">
        <v>45109.416666666672</v>
      </c>
      <c r="D181" s="44">
        <v>755.6</v>
      </c>
      <c r="E181" s="44">
        <v>0</v>
      </c>
      <c r="F181" s="44">
        <v>23.2</v>
      </c>
      <c r="G181" s="44">
        <v>77.400000000000006</v>
      </c>
      <c r="H181" s="44">
        <v>2</v>
      </c>
      <c r="I181" s="44">
        <v>161.80000000000001</v>
      </c>
      <c r="J181" s="44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</row>
    <row r="182" spans="1:33" ht="12.75" x14ac:dyDescent="0.2">
      <c r="A182" s="94"/>
      <c r="C182" s="22">
        <v>45109.458333333328</v>
      </c>
      <c r="D182" s="43"/>
      <c r="E182" s="43"/>
      <c r="F182" s="43"/>
      <c r="G182" s="43"/>
      <c r="H182" s="43"/>
      <c r="I182" s="43"/>
      <c r="J182" s="43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</row>
    <row r="183" spans="1:33" ht="12.75" x14ac:dyDescent="0.2">
      <c r="A183" s="94"/>
      <c r="C183" s="22">
        <v>45109.5</v>
      </c>
      <c r="D183" s="44">
        <v>754.7</v>
      </c>
      <c r="E183" s="44">
        <v>0</v>
      </c>
      <c r="F183" s="44">
        <v>24</v>
      </c>
      <c r="G183" s="44">
        <v>72.5</v>
      </c>
      <c r="H183" s="44">
        <v>2.2000000000000002</v>
      </c>
      <c r="I183" s="44">
        <v>241.2</v>
      </c>
      <c r="J183" s="44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</row>
    <row r="184" spans="1:33" ht="12.75" x14ac:dyDescent="0.2">
      <c r="A184" s="94"/>
      <c r="C184" s="22">
        <v>45109.541666666672</v>
      </c>
      <c r="D184" s="43">
        <v>754.3</v>
      </c>
      <c r="E184" s="43">
        <v>0</v>
      </c>
      <c r="F184" s="43">
        <v>24.4</v>
      </c>
      <c r="G184" s="43">
        <v>70.400000000000006</v>
      </c>
      <c r="H184" s="43">
        <v>1.2</v>
      </c>
      <c r="I184" s="43">
        <v>200.6</v>
      </c>
      <c r="J184" s="43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</row>
    <row r="185" spans="1:33" ht="12.75" x14ac:dyDescent="0.2">
      <c r="A185" s="94"/>
      <c r="C185" s="22">
        <v>45109.583333333328</v>
      </c>
      <c r="D185" s="44">
        <v>753.9</v>
      </c>
      <c r="E185" s="44">
        <v>0</v>
      </c>
      <c r="F185" s="44">
        <v>24.2</v>
      </c>
      <c r="G185" s="44">
        <v>71.599999999999994</v>
      </c>
      <c r="H185" s="44">
        <v>1.5</v>
      </c>
      <c r="I185" s="44">
        <v>240.3</v>
      </c>
      <c r="J185" s="44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</row>
    <row r="186" spans="1:33" ht="12.75" x14ac:dyDescent="0.2">
      <c r="A186" s="94"/>
      <c r="C186" s="22">
        <v>45109.625</v>
      </c>
      <c r="D186" s="43">
        <v>753.8</v>
      </c>
      <c r="E186" s="43">
        <v>0</v>
      </c>
      <c r="F186" s="43">
        <v>24.2</v>
      </c>
      <c r="G186" s="43">
        <v>71.400000000000006</v>
      </c>
      <c r="H186" s="43">
        <v>1.4</v>
      </c>
      <c r="I186" s="43">
        <v>197.1</v>
      </c>
      <c r="J186" s="43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</row>
    <row r="187" spans="1:33" ht="12.75" x14ac:dyDescent="0.2">
      <c r="A187" s="94"/>
      <c r="C187" s="22">
        <v>45109.666666666672</v>
      </c>
      <c r="D187" s="44">
        <v>753.6</v>
      </c>
      <c r="E187" s="44">
        <v>0</v>
      </c>
      <c r="F187" s="44">
        <v>24.1</v>
      </c>
      <c r="G187" s="44">
        <v>70.3</v>
      </c>
      <c r="H187" s="44">
        <v>2</v>
      </c>
      <c r="I187" s="44">
        <v>183.3</v>
      </c>
      <c r="J187" s="44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</row>
    <row r="188" spans="1:33" ht="12.75" x14ac:dyDescent="0.2">
      <c r="A188" s="94"/>
      <c r="C188" s="22">
        <v>45109.708333333328</v>
      </c>
      <c r="D188" s="43">
        <v>753.7</v>
      </c>
      <c r="E188" s="43">
        <v>0</v>
      </c>
      <c r="F188" s="43">
        <v>23.9</v>
      </c>
      <c r="G188" s="43">
        <v>68.8</v>
      </c>
      <c r="H188" s="43">
        <v>3.5</v>
      </c>
      <c r="I188" s="43">
        <v>177.9</v>
      </c>
      <c r="J188" s="43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</row>
    <row r="189" spans="1:33" ht="12.75" x14ac:dyDescent="0.2">
      <c r="A189" s="94"/>
      <c r="C189" s="22">
        <v>45109.75</v>
      </c>
      <c r="D189" s="44">
        <v>754.2</v>
      </c>
      <c r="E189" s="44">
        <v>0</v>
      </c>
      <c r="F189" s="44">
        <v>23.5</v>
      </c>
      <c r="G189" s="44">
        <v>69.2</v>
      </c>
      <c r="H189" s="44">
        <v>3.7</v>
      </c>
      <c r="I189" s="44">
        <v>173.2</v>
      </c>
      <c r="J189" s="44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</row>
    <row r="190" spans="1:33" ht="12.75" x14ac:dyDescent="0.2">
      <c r="A190" s="94"/>
      <c r="C190" s="22">
        <v>45109.791666666672</v>
      </c>
      <c r="D190" s="43">
        <v>754.7</v>
      </c>
      <c r="E190" s="43">
        <v>0</v>
      </c>
      <c r="F190" s="43">
        <v>23.2</v>
      </c>
      <c r="G190" s="43">
        <v>68.8</v>
      </c>
      <c r="H190" s="43">
        <v>4.4000000000000004</v>
      </c>
      <c r="I190" s="43">
        <v>170.6</v>
      </c>
      <c r="J190" s="43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</row>
    <row r="191" spans="1:33" ht="12.75" x14ac:dyDescent="0.2">
      <c r="A191" s="94"/>
      <c r="C191" s="22">
        <v>45109.833333333328</v>
      </c>
      <c r="D191" s="44">
        <v>755.2</v>
      </c>
      <c r="E191" s="44">
        <v>0</v>
      </c>
      <c r="F191" s="44">
        <v>23.1</v>
      </c>
      <c r="G191" s="44">
        <v>68.2</v>
      </c>
      <c r="H191" s="44">
        <v>4</v>
      </c>
      <c r="I191" s="44">
        <v>172.2</v>
      </c>
      <c r="J191" s="44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</row>
    <row r="192" spans="1:33" ht="12.75" x14ac:dyDescent="0.2">
      <c r="A192" s="94"/>
      <c r="C192" s="22">
        <v>45109.875</v>
      </c>
      <c r="D192" s="43"/>
      <c r="E192" s="43"/>
      <c r="F192" s="43"/>
      <c r="G192" s="43"/>
      <c r="H192" s="43"/>
      <c r="I192" s="43"/>
      <c r="J192" s="43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</row>
    <row r="193" spans="1:33" ht="12.75" x14ac:dyDescent="0.2">
      <c r="A193" s="94"/>
      <c r="C193" s="22">
        <v>45109.916666666672</v>
      </c>
      <c r="D193" s="44"/>
      <c r="E193" s="44"/>
      <c r="F193" s="44"/>
      <c r="G193" s="44"/>
      <c r="H193" s="44"/>
      <c r="I193" s="44"/>
      <c r="J193" s="44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</row>
    <row r="194" spans="1:33" ht="12.75" x14ac:dyDescent="0.2">
      <c r="A194" s="94"/>
      <c r="C194" s="22">
        <v>45109.958333333328</v>
      </c>
      <c r="D194" s="43"/>
      <c r="E194" s="43"/>
      <c r="F194" s="43"/>
      <c r="G194" s="43"/>
      <c r="H194" s="43"/>
      <c r="I194" s="43"/>
      <c r="J194" s="43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</row>
    <row r="195" spans="1:33" ht="12.75" x14ac:dyDescent="0.2">
      <c r="A195" s="94"/>
      <c r="C195" s="22">
        <v>45110</v>
      </c>
      <c r="D195" s="44"/>
      <c r="E195" s="44"/>
      <c r="F195" s="44"/>
      <c r="G195" s="44"/>
      <c r="H195" s="44"/>
      <c r="I195" s="44"/>
      <c r="J195" s="44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</row>
    <row r="196" spans="1:33" ht="12.75" x14ac:dyDescent="0.2">
      <c r="A196" s="94"/>
      <c r="C196" s="22">
        <v>45110.041666666672</v>
      </c>
      <c r="D196" s="43"/>
      <c r="E196" s="43"/>
      <c r="F196" s="43"/>
      <c r="G196" s="43"/>
      <c r="H196" s="43"/>
      <c r="I196" s="43"/>
      <c r="J196" s="43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</row>
    <row r="197" spans="1:33" ht="12.75" x14ac:dyDescent="0.2">
      <c r="A197" s="94"/>
      <c r="C197" s="22">
        <v>45110.083333333328</v>
      </c>
      <c r="D197" s="44"/>
      <c r="E197" s="44"/>
      <c r="F197" s="44"/>
      <c r="G197" s="44"/>
      <c r="H197" s="44"/>
      <c r="I197" s="44"/>
      <c r="J197" s="44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</row>
    <row r="198" spans="1:33" ht="12.75" x14ac:dyDescent="0.2">
      <c r="A198" s="94"/>
      <c r="C198" s="22">
        <v>45110.125</v>
      </c>
      <c r="D198" s="43"/>
      <c r="E198" s="43">
        <v>0</v>
      </c>
      <c r="F198" s="43">
        <v>23.1</v>
      </c>
      <c r="G198" s="43">
        <v>69.099999999999994</v>
      </c>
      <c r="H198" s="43">
        <v>3.4</v>
      </c>
      <c r="I198" s="43">
        <v>170.8</v>
      </c>
      <c r="J198" s="43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</row>
    <row r="199" spans="1:33" ht="12.75" x14ac:dyDescent="0.2">
      <c r="A199" s="94"/>
      <c r="C199" s="22">
        <v>45110.166666666672</v>
      </c>
      <c r="D199" s="44"/>
      <c r="E199" s="44">
        <v>0</v>
      </c>
      <c r="F199" s="44">
        <v>23.3</v>
      </c>
      <c r="G199" s="44">
        <v>69.3</v>
      </c>
      <c r="H199" s="44">
        <v>3.1</v>
      </c>
      <c r="I199" s="44">
        <v>184.5</v>
      </c>
      <c r="J199" s="44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</row>
    <row r="200" spans="1:33" ht="12.75" x14ac:dyDescent="0.2">
      <c r="A200" s="94"/>
      <c r="C200" s="22">
        <v>45110.208333333328</v>
      </c>
      <c r="D200" s="43"/>
      <c r="E200" s="43">
        <v>0</v>
      </c>
      <c r="F200" s="43">
        <v>23.2</v>
      </c>
      <c r="G200" s="43">
        <v>69.5</v>
      </c>
      <c r="H200" s="43">
        <v>3.3</v>
      </c>
      <c r="I200" s="43">
        <v>171.9</v>
      </c>
      <c r="J200" s="43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</row>
    <row r="201" spans="1:33" ht="12.75" x14ac:dyDescent="0.2">
      <c r="A201" s="94"/>
      <c r="C201" s="22">
        <v>45110.25</v>
      </c>
      <c r="D201" s="44"/>
      <c r="E201" s="44"/>
      <c r="F201" s="44"/>
      <c r="G201" s="44"/>
      <c r="H201" s="44"/>
      <c r="I201" s="44"/>
      <c r="J201" s="44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</row>
    <row r="202" spans="1:33" ht="12.75" x14ac:dyDescent="0.2">
      <c r="A202" s="94"/>
      <c r="C202" s="22">
        <v>45110.291666666672</v>
      </c>
      <c r="D202" s="43"/>
      <c r="E202" s="43"/>
      <c r="F202" s="43"/>
      <c r="G202" s="43"/>
      <c r="H202" s="43"/>
      <c r="I202" s="43"/>
      <c r="J202" s="43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</row>
    <row r="203" spans="1:33" ht="12.75" x14ac:dyDescent="0.2">
      <c r="A203" s="94"/>
      <c r="C203" s="22">
        <v>45110.333333333328</v>
      </c>
      <c r="D203" s="44"/>
      <c r="E203" s="44"/>
      <c r="F203" s="44"/>
      <c r="G203" s="44"/>
      <c r="H203" s="44"/>
      <c r="I203" s="44"/>
      <c r="J203" s="44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</row>
    <row r="204" spans="1:33" ht="12.75" x14ac:dyDescent="0.2">
      <c r="A204" s="94"/>
      <c r="C204" s="22">
        <v>45110.375</v>
      </c>
      <c r="D204" s="43"/>
      <c r="E204" s="43"/>
      <c r="F204" s="43"/>
      <c r="G204" s="43"/>
      <c r="H204" s="43"/>
      <c r="I204" s="43"/>
      <c r="J204" s="43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</row>
    <row r="205" spans="1:33" ht="12.75" x14ac:dyDescent="0.2">
      <c r="A205" s="94"/>
      <c r="C205" s="22">
        <v>45110.416666666672</v>
      </c>
      <c r="D205" s="44">
        <v>756.2</v>
      </c>
      <c r="E205" s="44">
        <v>0</v>
      </c>
      <c r="F205" s="44">
        <v>27</v>
      </c>
      <c r="G205" s="44">
        <v>56.4</v>
      </c>
      <c r="H205" s="44">
        <v>3.8</v>
      </c>
      <c r="I205" s="44">
        <v>176.3</v>
      </c>
      <c r="J205" s="44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</row>
    <row r="206" spans="1:33" ht="12.75" x14ac:dyDescent="0.2">
      <c r="A206" s="94"/>
      <c r="C206" s="22">
        <v>45110.458333333328</v>
      </c>
      <c r="D206" s="43">
        <v>755.7</v>
      </c>
      <c r="E206" s="43">
        <v>0</v>
      </c>
      <c r="F206" s="43">
        <v>28.2</v>
      </c>
      <c r="G206" s="43">
        <v>52.4</v>
      </c>
      <c r="H206" s="43">
        <v>4.4000000000000004</v>
      </c>
      <c r="I206" s="43">
        <v>184.9</v>
      </c>
      <c r="J206" s="43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</row>
    <row r="207" spans="1:33" ht="12.75" x14ac:dyDescent="0.2">
      <c r="A207" s="94"/>
      <c r="C207" s="22">
        <v>45110.5</v>
      </c>
      <c r="D207" s="44">
        <v>755</v>
      </c>
      <c r="E207" s="44">
        <v>0</v>
      </c>
      <c r="F207" s="44">
        <v>29.4</v>
      </c>
      <c r="G207" s="44">
        <v>49.3</v>
      </c>
      <c r="H207" s="44">
        <v>5.0999999999999996</v>
      </c>
      <c r="I207" s="44">
        <v>192.3</v>
      </c>
      <c r="J207" s="44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</row>
    <row r="208" spans="1:33" ht="12.75" x14ac:dyDescent="0.2">
      <c r="A208" s="94"/>
      <c r="C208" s="22">
        <v>45110.541666666672</v>
      </c>
      <c r="D208" s="43">
        <v>754.5</v>
      </c>
      <c r="E208" s="43">
        <v>0</v>
      </c>
      <c r="F208" s="43">
        <v>29.4</v>
      </c>
      <c r="G208" s="43">
        <v>48.8</v>
      </c>
      <c r="H208" s="43">
        <v>5.4</v>
      </c>
      <c r="I208" s="43">
        <v>181.1</v>
      </c>
      <c r="J208" s="43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</row>
    <row r="209" spans="1:33" ht="12.75" x14ac:dyDescent="0.2">
      <c r="A209" s="94"/>
      <c r="C209" s="22">
        <v>45110.583333333328</v>
      </c>
      <c r="D209" s="44">
        <v>754.2</v>
      </c>
      <c r="E209" s="44">
        <v>0</v>
      </c>
      <c r="F209" s="44">
        <v>28.6</v>
      </c>
      <c r="G209" s="44">
        <v>50.7</v>
      </c>
      <c r="H209" s="44">
        <v>6.6</v>
      </c>
      <c r="I209" s="44">
        <v>179.8</v>
      </c>
      <c r="J209" s="44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</row>
    <row r="210" spans="1:33" ht="12.75" x14ac:dyDescent="0.2">
      <c r="A210" s="94"/>
      <c r="C210" s="22">
        <v>45110.625</v>
      </c>
      <c r="D210" s="43">
        <v>753.9</v>
      </c>
      <c r="E210" s="43">
        <v>0</v>
      </c>
      <c r="F210" s="43">
        <v>27.7</v>
      </c>
      <c r="G210" s="43">
        <v>53.2</v>
      </c>
      <c r="H210" s="43">
        <v>6.9</v>
      </c>
      <c r="I210" s="43">
        <v>182.4</v>
      </c>
      <c r="J210" s="43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</row>
    <row r="211" spans="1:33" ht="12.75" x14ac:dyDescent="0.2">
      <c r="A211" s="94"/>
      <c r="C211" s="22">
        <v>45110.666666666672</v>
      </c>
      <c r="D211" s="44">
        <v>754</v>
      </c>
      <c r="E211" s="44">
        <v>0</v>
      </c>
      <c r="F211" s="44">
        <v>27.1</v>
      </c>
      <c r="G211" s="44"/>
      <c r="H211" s="44">
        <v>7.2</v>
      </c>
      <c r="I211" s="44">
        <v>183.6</v>
      </c>
      <c r="J211" s="44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</row>
    <row r="212" spans="1:33" ht="12.75" x14ac:dyDescent="0.2">
      <c r="A212" s="94"/>
      <c r="C212" s="22">
        <v>45110.708333333328</v>
      </c>
      <c r="D212" s="43">
        <v>754.3</v>
      </c>
      <c r="E212" s="43">
        <v>0</v>
      </c>
      <c r="F212" s="43"/>
      <c r="G212" s="43">
        <v>63.8</v>
      </c>
      <c r="H212" s="43">
        <v>7.4</v>
      </c>
      <c r="I212" s="43">
        <v>180.9</v>
      </c>
      <c r="J212" s="43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</row>
    <row r="213" spans="1:33" ht="12.75" x14ac:dyDescent="0.2">
      <c r="A213" s="94"/>
      <c r="C213" s="22">
        <v>45110.75</v>
      </c>
      <c r="D213" s="44">
        <v>754.7</v>
      </c>
      <c r="E213" s="44">
        <v>0</v>
      </c>
      <c r="F213" s="44"/>
      <c r="G213" s="44">
        <v>70.900000000000006</v>
      </c>
      <c r="H213" s="44">
        <v>7</v>
      </c>
      <c r="I213" s="44">
        <v>176.7</v>
      </c>
      <c r="J213" s="44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spans="1:33" ht="12.75" x14ac:dyDescent="0.2">
      <c r="A214" s="94"/>
      <c r="C214" s="22">
        <v>45110.791666666672</v>
      </c>
      <c r="D214" s="43">
        <v>755.1</v>
      </c>
      <c r="E214" s="43">
        <v>0</v>
      </c>
      <c r="F214" s="43">
        <v>23.3</v>
      </c>
      <c r="G214" s="43">
        <v>74</v>
      </c>
      <c r="H214" s="43">
        <v>6.8</v>
      </c>
      <c r="I214" s="43">
        <v>176.7</v>
      </c>
      <c r="J214" s="43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</row>
    <row r="215" spans="1:33" ht="12.75" x14ac:dyDescent="0.2">
      <c r="A215" s="94"/>
      <c r="C215" s="22">
        <v>45110.833333333328</v>
      </c>
      <c r="D215" s="44">
        <v>755.4</v>
      </c>
      <c r="E215" s="44">
        <v>0</v>
      </c>
      <c r="F215" s="44">
        <v>23.2</v>
      </c>
      <c r="G215" s="44">
        <v>73.599999999999994</v>
      </c>
      <c r="H215" s="44">
        <v>7.2</v>
      </c>
      <c r="I215" s="44">
        <v>176</v>
      </c>
      <c r="J215" s="44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</row>
    <row r="216" spans="1:33" ht="12.75" x14ac:dyDescent="0.2">
      <c r="A216" s="94"/>
      <c r="C216" s="22">
        <v>45110.875</v>
      </c>
      <c r="D216" s="44">
        <v>755.7</v>
      </c>
      <c r="E216" s="44">
        <v>0</v>
      </c>
      <c r="F216" s="44">
        <v>23.4</v>
      </c>
      <c r="G216" s="44">
        <v>73.599999999999994</v>
      </c>
      <c r="H216" s="44">
        <v>6.2</v>
      </c>
      <c r="I216" s="44">
        <v>178</v>
      </c>
      <c r="J216" s="44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</row>
    <row r="217" spans="1:33" ht="12.75" x14ac:dyDescent="0.2">
      <c r="A217" s="94"/>
      <c r="C217" s="22">
        <v>45110.916666666672</v>
      </c>
      <c r="D217" s="43">
        <v>756</v>
      </c>
      <c r="E217" s="43">
        <v>0</v>
      </c>
      <c r="F217" s="43">
        <v>23.7</v>
      </c>
      <c r="G217" s="43">
        <v>71.3</v>
      </c>
      <c r="H217" s="43">
        <v>4.4000000000000004</v>
      </c>
      <c r="I217" s="43">
        <v>179.1</v>
      </c>
      <c r="J217" s="43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</row>
    <row r="218" spans="1:33" ht="12.75" x14ac:dyDescent="0.2">
      <c r="A218" s="94"/>
      <c r="C218" s="22">
        <v>45110.958333333328</v>
      </c>
      <c r="D218" s="44">
        <v>756.2</v>
      </c>
      <c r="E218" s="44">
        <v>0</v>
      </c>
      <c r="F218" s="44">
        <v>23.1</v>
      </c>
      <c r="G218" s="44">
        <v>75.2</v>
      </c>
      <c r="H218" s="44">
        <v>4.5999999999999996</v>
      </c>
      <c r="I218" s="44">
        <v>169.5</v>
      </c>
      <c r="J218" s="44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</row>
    <row r="219" spans="1:33" ht="12.75" x14ac:dyDescent="0.2">
      <c r="A219" s="94"/>
      <c r="C219" s="22">
        <v>45111</v>
      </c>
      <c r="D219" s="43">
        <v>756.2</v>
      </c>
      <c r="E219" s="43">
        <v>0</v>
      </c>
      <c r="F219" s="43">
        <v>23</v>
      </c>
      <c r="G219" s="43">
        <v>75</v>
      </c>
      <c r="H219" s="43">
        <v>3.9</v>
      </c>
      <c r="I219" s="43">
        <v>167</v>
      </c>
      <c r="J219" s="43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</row>
    <row r="220" spans="1:33" ht="12.75" x14ac:dyDescent="0.2">
      <c r="A220" s="94"/>
      <c r="C220" s="22">
        <v>45111.041666666672</v>
      </c>
      <c r="D220" s="44">
        <v>756</v>
      </c>
      <c r="E220" s="44">
        <v>0</v>
      </c>
      <c r="F220" s="44">
        <v>22.4</v>
      </c>
      <c r="G220" s="44">
        <v>81.400000000000006</v>
      </c>
      <c r="H220" s="44">
        <v>3.5</v>
      </c>
      <c r="I220" s="44">
        <v>171.1</v>
      </c>
      <c r="J220" s="44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spans="1:33" ht="12.75" x14ac:dyDescent="0.2">
      <c r="A221" s="94"/>
      <c r="C221" s="22">
        <v>45111.083333333328</v>
      </c>
      <c r="D221" s="43">
        <v>755.6</v>
      </c>
      <c r="E221" s="43">
        <v>0</v>
      </c>
      <c r="F221" s="43">
        <v>22.3</v>
      </c>
      <c r="G221" s="43">
        <v>82</v>
      </c>
      <c r="H221" s="43">
        <v>4.3</v>
      </c>
      <c r="I221" s="43">
        <v>186.7</v>
      </c>
      <c r="J221" s="43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</row>
    <row r="222" spans="1:33" ht="12.75" x14ac:dyDescent="0.2">
      <c r="A222" s="94"/>
      <c r="C222" s="22">
        <v>45111.125</v>
      </c>
      <c r="D222" s="44">
        <v>755.5</v>
      </c>
      <c r="E222" s="44">
        <v>0</v>
      </c>
      <c r="F222" s="44">
        <v>22.1</v>
      </c>
      <c r="G222" s="44">
        <v>83.7</v>
      </c>
      <c r="H222" s="44">
        <v>4.7</v>
      </c>
      <c r="I222" s="44">
        <v>177.9</v>
      </c>
      <c r="J222" s="44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</row>
    <row r="223" spans="1:33" ht="12.75" x14ac:dyDescent="0.2">
      <c r="A223" s="94"/>
      <c r="C223" s="22">
        <v>45111.166666666672</v>
      </c>
      <c r="D223" s="43">
        <v>755.5</v>
      </c>
      <c r="E223" s="43">
        <v>0</v>
      </c>
      <c r="F223" s="43">
        <v>21.6</v>
      </c>
      <c r="G223" s="43">
        <v>87.2</v>
      </c>
      <c r="H223" s="43">
        <v>6.3</v>
      </c>
      <c r="I223" s="43">
        <v>178.8</v>
      </c>
      <c r="J223" s="43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</row>
    <row r="224" spans="1:33" ht="12.75" x14ac:dyDescent="0.2">
      <c r="A224" s="94"/>
      <c r="C224" s="22">
        <v>45111.208333333328</v>
      </c>
      <c r="D224" s="44">
        <v>755.6</v>
      </c>
      <c r="E224" s="44">
        <v>0</v>
      </c>
      <c r="F224" s="44">
        <v>21.1</v>
      </c>
      <c r="G224" s="44">
        <v>89.4</v>
      </c>
      <c r="H224" s="44">
        <v>6</v>
      </c>
      <c r="I224" s="44">
        <v>182.4</v>
      </c>
      <c r="J224" s="44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</row>
    <row r="225" spans="1:33" ht="12.75" x14ac:dyDescent="0.2">
      <c r="A225" s="94"/>
      <c r="C225" s="22">
        <v>45111.25</v>
      </c>
      <c r="D225" s="43">
        <v>755.8</v>
      </c>
      <c r="E225" s="43">
        <v>0</v>
      </c>
      <c r="F225" s="43">
        <v>21.1</v>
      </c>
      <c r="G225" s="43">
        <v>89.2</v>
      </c>
      <c r="H225" s="43">
        <v>5.2</v>
      </c>
      <c r="I225" s="43">
        <v>182</v>
      </c>
      <c r="J225" s="43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</row>
    <row r="226" spans="1:33" ht="12.75" x14ac:dyDescent="0.2">
      <c r="A226" s="94"/>
      <c r="C226" s="22">
        <v>45111.291666666672</v>
      </c>
      <c r="D226" s="44">
        <v>756.1</v>
      </c>
      <c r="E226" s="44">
        <v>0</v>
      </c>
      <c r="F226" s="44">
        <v>21.6</v>
      </c>
      <c r="G226" s="44">
        <v>87</v>
      </c>
      <c r="H226" s="44">
        <v>4.9000000000000004</v>
      </c>
      <c r="I226" s="44">
        <v>176.2</v>
      </c>
      <c r="J226" s="44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</row>
    <row r="227" spans="1:33" ht="13.5" thickBot="1" x14ac:dyDescent="0.25">
      <c r="A227" s="95"/>
      <c r="C227" s="22">
        <v>45111.333333333328</v>
      </c>
      <c r="D227" s="43"/>
      <c r="E227" s="43"/>
      <c r="F227" s="43"/>
      <c r="G227" s="43"/>
      <c r="H227" s="43"/>
      <c r="I227" s="43"/>
      <c r="J227" s="43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</row>
    <row r="228" spans="1:33" ht="12.75" x14ac:dyDescent="0.2">
      <c r="A228" s="93">
        <v>8</v>
      </c>
      <c r="C228" s="22">
        <v>45111.375</v>
      </c>
      <c r="D228" s="44">
        <v>756.6</v>
      </c>
      <c r="E228" s="44">
        <v>0</v>
      </c>
      <c r="F228" s="44"/>
      <c r="G228" s="44"/>
      <c r="H228" s="44"/>
      <c r="I228" s="44"/>
      <c r="J228" s="44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spans="1:33" ht="12.75" x14ac:dyDescent="0.2">
      <c r="A229" s="94"/>
      <c r="C229" s="22">
        <v>45111.416666666672</v>
      </c>
      <c r="D229" s="43">
        <v>756.4</v>
      </c>
      <c r="E229" s="43">
        <v>0</v>
      </c>
      <c r="F229" s="43"/>
      <c r="G229" s="43"/>
      <c r="H229" s="43"/>
      <c r="I229" s="43"/>
      <c r="J229" s="43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</row>
    <row r="230" spans="1:33" ht="12.75" x14ac:dyDescent="0.2">
      <c r="A230" s="94"/>
      <c r="C230" s="22">
        <v>45111.458333333328</v>
      </c>
      <c r="D230" s="44">
        <v>756.1</v>
      </c>
      <c r="E230" s="44">
        <v>0</v>
      </c>
      <c r="F230" s="44"/>
      <c r="G230" s="44"/>
      <c r="H230" s="44"/>
      <c r="I230" s="44"/>
      <c r="J230" s="44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</row>
    <row r="231" spans="1:33" ht="12.75" x14ac:dyDescent="0.2">
      <c r="A231" s="94"/>
      <c r="C231" s="22">
        <v>45111.5</v>
      </c>
      <c r="D231" s="43">
        <v>755.5</v>
      </c>
      <c r="E231" s="43">
        <v>0</v>
      </c>
      <c r="F231" s="43"/>
      <c r="G231" s="43"/>
      <c r="H231" s="43"/>
      <c r="I231" s="43"/>
      <c r="J231" s="43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</row>
    <row r="232" spans="1:33" ht="12.75" x14ac:dyDescent="0.2">
      <c r="A232" s="94"/>
      <c r="C232" s="22">
        <v>45111.541666666672</v>
      </c>
      <c r="D232" s="44">
        <v>754.7</v>
      </c>
      <c r="E232" s="44">
        <v>0</v>
      </c>
      <c r="F232" s="44"/>
      <c r="G232" s="44"/>
      <c r="H232" s="44"/>
      <c r="I232" s="44"/>
      <c r="J232" s="44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</row>
    <row r="233" spans="1:33" ht="12.75" x14ac:dyDescent="0.2">
      <c r="A233" s="94"/>
      <c r="C233" s="22">
        <v>45111.583333333328</v>
      </c>
      <c r="D233" s="43">
        <v>754.1</v>
      </c>
      <c r="E233" s="43">
        <v>0</v>
      </c>
      <c r="F233" s="43"/>
      <c r="G233" s="43"/>
      <c r="H233" s="43"/>
      <c r="I233" s="43"/>
      <c r="J233" s="43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</row>
    <row r="234" spans="1:33" ht="12.75" x14ac:dyDescent="0.2">
      <c r="A234" s="94"/>
      <c r="C234" s="22">
        <v>45111.625</v>
      </c>
      <c r="D234" s="44">
        <v>753.7</v>
      </c>
      <c r="E234" s="44">
        <v>0</v>
      </c>
      <c r="F234" s="44"/>
      <c r="G234" s="44"/>
      <c r="H234" s="44"/>
      <c r="I234" s="44"/>
      <c r="J234" s="44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</row>
    <row r="235" spans="1:33" ht="12.75" x14ac:dyDescent="0.2">
      <c r="A235" s="94"/>
      <c r="C235" s="22">
        <v>45111.666666666672</v>
      </c>
      <c r="D235" s="43">
        <v>753.7</v>
      </c>
      <c r="E235" s="43">
        <v>0</v>
      </c>
      <c r="F235" s="43"/>
      <c r="G235" s="43"/>
      <c r="H235" s="43"/>
      <c r="I235" s="43"/>
      <c r="J235" s="43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</row>
    <row r="236" spans="1:33" ht="12.75" x14ac:dyDescent="0.2">
      <c r="A236" s="94"/>
      <c r="C236" s="22">
        <v>45111.708333333328</v>
      </c>
      <c r="D236" s="44">
        <v>754</v>
      </c>
      <c r="E236" s="44">
        <v>0</v>
      </c>
      <c r="F236" s="44"/>
      <c r="G236" s="44"/>
      <c r="H236" s="44"/>
      <c r="I236" s="44"/>
      <c r="J236" s="44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</row>
    <row r="237" spans="1:33" ht="12.75" x14ac:dyDescent="0.2">
      <c r="A237" s="94"/>
      <c r="C237" s="22">
        <v>45111.75</v>
      </c>
      <c r="D237" s="43">
        <v>754.5</v>
      </c>
      <c r="E237" s="43">
        <v>0</v>
      </c>
      <c r="F237" s="43"/>
      <c r="G237" s="43"/>
      <c r="H237" s="43"/>
      <c r="I237" s="43"/>
      <c r="J237" s="43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</row>
    <row r="238" spans="1:33" ht="12.75" x14ac:dyDescent="0.2">
      <c r="A238" s="94"/>
      <c r="C238" s="22">
        <v>45111.791666666672</v>
      </c>
      <c r="D238" s="44">
        <v>755.1</v>
      </c>
      <c r="E238" s="44">
        <v>0</v>
      </c>
      <c r="F238" s="44"/>
      <c r="G238" s="44"/>
      <c r="H238" s="44"/>
      <c r="I238" s="44"/>
      <c r="J238" s="44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</row>
    <row r="239" spans="1:33" ht="12.75" x14ac:dyDescent="0.2">
      <c r="A239" s="94"/>
      <c r="C239" s="22">
        <v>45111.833333333328</v>
      </c>
      <c r="D239" s="24">
        <v>755.8</v>
      </c>
      <c r="E239" s="40">
        <v>0</v>
      </c>
      <c r="F239" s="23"/>
      <c r="G239" s="23"/>
      <c r="H239" s="23"/>
      <c r="I239" s="23"/>
      <c r="J239" s="23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</row>
    <row r="240" spans="1:33" ht="12.75" x14ac:dyDescent="0.2">
      <c r="A240" s="94"/>
      <c r="C240" s="22">
        <v>45111.875</v>
      </c>
      <c r="D240" s="24">
        <v>756.3</v>
      </c>
      <c r="E240" s="40">
        <v>0</v>
      </c>
      <c r="F240" s="23"/>
      <c r="G240" s="23"/>
      <c r="H240" s="23"/>
      <c r="I240" s="23"/>
      <c r="J240" s="23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</row>
    <row r="241" spans="1:33" ht="12.75" x14ac:dyDescent="0.2">
      <c r="A241" s="94"/>
      <c r="C241" s="22">
        <v>45111.916666666672</v>
      </c>
      <c r="D241" s="24">
        <v>756.4</v>
      </c>
      <c r="E241" s="40">
        <v>0</v>
      </c>
      <c r="F241" s="23"/>
      <c r="G241" s="23"/>
      <c r="H241" s="23"/>
      <c r="I241" s="23"/>
      <c r="J241" s="23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</row>
    <row r="242" spans="1:33" ht="12.75" x14ac:dyDescent="0.2">
      <c r="A242" s="94"/>
      <c r="C242" s="22">
        <v>45111.958333333328</v>
      </c>
      <c r="D242" s="24">
        <v>756.5</v>
      </c>
      <c r="E242" s="40">
        <v>0</v>
      </c>
      <c r="F242" s="23"/>
      <c r="G242" s="23"/>
      <c r="H242" s="23"/>
      <c r="I242" s="23"/>
      <c r="J242" s="23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</row>
    <row r="243" spans="1:33" ht="12.75" x14ac:dyDescent="0.2">
      <c r="A243" s="94"/>
      <c r="C243" s="22">
        <v>45112</v>
      </c>
      <c r="D243" s="24">
        <v>756.6</v>
      </c>
      <c r="E243" s="40">
        <v>0</v>
      </c>
      <c r="F243" s="23"/>
      <c r="G243" s="23"/>
      <c r="H243" s="23"/>
      <c r="I243" s="23"/>
      <c r="J243" s="23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</row>
    <row r="244" spans="1:33" ht="12.75" x14ac:dyDescent="0.2">
      <c r="A244" s="94"/>
      <c r="C244" s="22">
        <v>45112.041666666672</v>
      </c>
      <c r="D244" s="24">
        <v>756.3</v>
      </c>
      <c r="E244" s="40">
        <v>0</v>
      </c>
      <c r="F244" s="23"/>
      <c r="G244" s="23"/>
      <c r="H244" s="23"/>
      <c r="I244" s="23"/>
      <c r="J244" s="23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</row>
    <row r="245" spans="1:33" ht="12.75" x14ac:dyDescent="0.2">
      <c r="A245" s="94"/>
      <c r="C245" s="22">
        <v>45112.083333333328</v>
      </c>
      <c r="D245" s="24">
        <v>756</v>
      </c>
      <c r="E245" s="40">
        <v>0</v>
      </c>
      <c r="F245" s="23"/>
      <c r="G245" s="23"/>
      <c r="H245" s="23"/>
      <c r="I245" s="23"/>
      <c r="J245" s="23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</row>
    <row r="246" spans="1:33" ht="12.75" x14ac:dyDescent="0.2">
      <c r="A246" s="94"/>
      <c r="C246" s="22">
        <v>45112.125</v>
      </c>
      <c r="D246" s="24">
        <v>755.5</v>
      </c>
      <c r="E246" s="40">
        <v>0</v>
      </c>
      <c r="F246" s="23"/>
      <c r="G246" s="23"/>
      <c r="H246" s="23"/>
      <c r="I246" s="23"/>
      <c r="J246" s="23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</row>
    <row r="247" spans="1:33" ht="12.75" x14ac:dyDescent="0.2">
      <c r="A247" s="94"/>
      <c r="C247" s="22">
        <v>45112.166666666672</v>
      </c>
      <c r="D247" s="24">
        <v>755.4</v>
      </c>
      <c r="E247" s="40">
        <v>0</v>
      </c>
      <c r="F247" s="23"/>
      <c r="G247" s="23"/>
      <c r="H247" s="23"/>
      <c r="I247" s="23"/>
      <c r="J247" s="23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</row>
    <row r="248" spans="1:33" ht="12.75" x14ac:dyDescent="0.2">
      <c r="A248" s="94"/>
      <c r="C248" s="22">
        <v>45112.208333333328</v>
      </c>
      <c r="D248" s="24">
        <v>755.7</v>
      </c>
      <c r="E248" s="40">
        <v>0</v>
      </c>
      <c r="F248" s="23"/>
      <c r="G248" s="23"/>
      <c r="H248" s="23"/>
      <c r="I248" s="23"/>
      <c r="J248" s="23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</row>
    <row r="249" spans="1:33" ht="12.75" x14ac:dyDescent="0.2">
      <c r="A249" s="94"/>
      <c r="C249" s="22">
        <v>45112.25</v>
      </c>
      <c r="D249" s="24">
        <v>755.9</v>
      </c>
      <c r="E249" s="40">
        <v>0</v>
      </c>
      <c r="F249" s="23"/>
      <c r="G249" s="23"/>
      <c r="H249" s="23"/>
      <c r="I249" s="23"/>
      <c r="J249" s="23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</row>
    <row r="250" spans="1:33" ht="12.75" x14ac:dyDescent="0.2">
      <c r="A250" s="94"/>
      <c r="C250" s="22">
        <v>45112.291666666672</v>
      </c>
      <c r="D250" s="24">
        <v>756.2</v>
      </c>
      <c r="E250" s="40">
        <v>0</v>
      </c>
      <c r="F250" s="23"/>
      <c r="G250" s="23"/>
      <c r="H250" s="23"/>
      <c r="I250" s="23"/>
      <c r="J250" s="23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</row>
    <row r="251" spans="1:33" ht="12.75" x14ac:dyDescent="0.2">
      <c r="A251" s="94"/>
      <c r="C251" s="22">
        <v>45112.333333333328</v>
      </c>
      <c r="D251" s="24">
        <v>756.5</v>
      </c>
      <c r="E251" s="40">
        <v>0</v>
      </c>
      <c r="F251" s="23"/>
      <c r="G251" s="23"/>
      <c r="H251" s="23"/>
      <c r="I251" s="23"/>
      <c r="J251" s="23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</row>
    <row r="252" spans="1:33" ht="12.75" x14ac:dyDescent="0.2">
      <c r="A252" s="94"/>
      <c r="C252" s="22">
        <v>45112.375</v>
      </c>
      <c r="D252" s="24">
        <v>756.6</v>
      </c>
      <c r="E252" s="40">
        <v>0</v>
      </c>
      <c r="F252" s="23"/>
      <c r="G252" s="23"/>
      <c r="H252" s="23"/>
      <c r="I252" s="23"/>
      <c r="J252" s="23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</row>
    <row r="253" spans="1:33" ht="12.75" x14ac:dyDescent="0.2">
      <c r="A253" s="94"/>
      <c r="C253" s="22">
        <v>45112.416666666672</v>
      </c>
      <c r="D253" s="24">
        <v>756.6</v>
      </c>
      <c r="E253" s="40">
        <v>0</v>
      </c>
      <c r="F253" s="23"/>
      <c r="G253" s="23"/>
      <c r="H253" s="23"/>
      <c r="I253" s="23"/>
      <c r="J253" s="23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</row>
    <row r="254" spans="1:33" ht="12.75" x14ac:dyDescent="0.2">
      <c r="A254" s="94"/>
      <c r="C254" s="22">
        <v>45112.458333333328</v>
      </c>
      <c r="D254" s="24">
        <v>756.3</v>
      </c>
      <c r="E254" s="40">
        <v>0</v>
      </c>
      <c r="F254" s="23"/>
      <c r="G254" s="23"/>
      <c r="H254" s="23"/>
      <c r="I254" s="23"/>
      <c r="J254" s="23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</row>
    <row r="255" spans="1:33" ht="12.75" x14ac:dyDescent="0.2">
      <c r="A255" s="94"/>
      <c r="C255" s="22">
        <v>45112.5</v>
      </c>
      <c r="D255" s="24">
        <v>755.8</v>
      </c>
      <c r="E255" s="40">
        <v>0</v>
      </c>
      <c r="F255" s="23"/>
      <c r="G255" s="23"/>
      <c r="H255" s="23"/>
      <c r="I255" s="23"/>
      <c r="J255" s="23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</row>
    <row r="256" spans="1:33" ht="12.75" x14ac:dyDescent="0.2">
      <c r="A256" s="94"/>
      <c r="C256" s="22">
        <v>45112.541666666672</v>
      </c>
      <c r="D256" s="24">
        <v>755.1</v>
      </c>
      <c r="E256" s="40">
        <v>0</v>
      </c>
      <c r="F256" s="23"/>
      <c r="G256" s="23"/>
      <c r="H256" s="23"/>
      <c r="I256" s="23"/>
      <c r="J256" s="23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</row>
    <row r="257" spans="1:33" ht="12.75" x14ac:dyDescent="0.2">
      <c r="A257" s="94"/>
      <c r="C257" s="22">
        <v>45112.583333333328</v>
      </c>
      <c r="D257" s="24">
        <v>754.3</v>
      </c>
      <c r="E257" s="40">
        <v>0</v>
      </c>
      <c r="F257" s="23"/>
      <c r="G257" s="23"/>
      <c r="H257" s="23"/>
      <c r="I257" s="23"/>
      <c r="J257" s="23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</row>
    <row r="258" spans="1:33" ht="12.75" x14ac:dyDescent="0.2">
      <c r="A258" s="94"/>
      <c r="C258" s="22">
        <v>45112.625</v>
      </c>
      <c r="D258" s="24">
        <v>753.8</v>
      </c>
      <c r="E258" s="40">
        <v>0</v>
      </c>
      <c r="F258" s="23"/>
      <c r="G258" s="23"/>
      <c r="H258" s="23"/>
      <c r="I258" s="23"/>
      <c r="J258" s="23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</row>
    <row r="259" spans="1:33" ht="12.75" x14ac:dyDescent="0.2">
      <c r="A259" s="94"/>
      <c r="C259" s="22">
        <v>45112.666666666672</v>
      </c>
      <c r="D259" s="24">
        <v>753.7</v>
      </c>
      <c r="E259" s="40">
        <v>0</v>
      </c>
      <c r="F259" s="23"/>
      <c r="G259" s="23"/>
      <c r="H259" s="23"/>
      <c r="I259" s="23"/>
      <c r="J259" s="23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</row>
    <row r="260" spans="1:33" ht="12.75" x14ac:dyDescent="0.2">
      <c r="A260" s="94"/>
      <c r="C260" s="22">
        <v>45112.708333333328</v>
      </c>
      <c r="D260" s="24">
        <v>753.9</v>
      </c>
      <c r="E260" s="40">
        <v>0</v>
      </c>
      <c r="F260" s="23"/>
      <c r="G260" s="23"/>
      <c r="H260" s="23"/>
      <c r="I260" s="23"/>
      <c r="J260" s="23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</row>
    <row r="261" spans="1:33" ht="12.75" x14ac:dyDescent="0.2">
      <c r="A261" s="94"/>
      <c r="C261" s="22">
        <v>45112.75</v>
      </c>
      <c r="D261" s="24">
        <v>754.4</v>
      </c>
      <c r="E261" s="40">
        <v>0</v>
      </c>
      <c r="F261" s="23"/>
      <c r="G261" s="23"/>
      <c r="H261" s="23"/>
      <c r="I261" s="23"/>
      <c r="J261" s="23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</row>
    <row r="262" spans="1:33" ht="12.75" x14ac:dyDescent="0.2">
      <c r="A262" s="94"/>
      <c r="C262" s="22">
        <v>45112.791666666672</v>
      </c>
      <c r="D262" s="24">
        <v>754.7</v>
      </c>
      <c r="E262" s="40">
        <v>0</v>
      </c>
      <c r="F262" s="23"/>
      <c r="G262" s="23"/>
      <c r="H262" s="23"/>
      <c r="I262" s="23"/>
      <c r="J262" s="23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</row>
    <row r="263" spans="1:33" ht="12.75" x14ac:dyDescent="0.2">
      <c r="A263" s="94"/>
      <c r="C263" s="22">
        <v>45112.833333333328</v>
      </c>
      <c r="D263" s="24">
        <v>755.2</v>
      </c>
      <c r="E263" s="40">
        <v>0</v>
      </c>
      <c r="F263" s="23"/>
      <c r="G263" s="23"/>
      <c r="H263" s="23"/>
      <c r="I263" s="23"/>
      <c r="J263" s="23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</row>
    <row r="264" spans="1:33" ht="12.75" x14ac:dyDescent="0.2">
      <c r="A264" s="94"/>
      <c r="C264" s="22">
        <v>45112.875</v>
      </c>
      <c r="D264" s="24">
        <v>755.5</v>
      </c>
      <c r="E264" s="40">
        <v>0</v>
      </c>
      <c r="F264" s="23"/>
      <c r="G264" s="23"/>
      <c r="H264" s="23"/>
      <c r="I264" s="23"/>
      <c r="J264" s="23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</row>
    <row r="265" spans="1:33" ht="12.75" x14ac:dyDescent="0.2">
      <c r="A265" s="94"/>
      <c r="C265" s="22">
        <v>45112.916666666672</v>
      </c>
      <c r="D265" s="24">
        <v>755.6</v>
      </c>
      <c r="E265" s="40">
        <v>0</v>
      </c>
      <c r="F265" s="23"/>
      <c r="G265" s="23"/>
      <c r="H265" s="23"/>
      <c r="I265" s="23"/>
      <c r="J265" s="23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</row>
    <row r="266" spans="1:33" ht="12.75" x14ac:dyDescent="0.2">
      <c r="A266" s="94"/>
      <c r="C266" s="22">
        <v>45112.958333333328</v>
      </c>
      <c r="D266" s="24">
        <v>755.8</v>
      </c>
      <c r="E266" s="40">
        <v>0</v>
      </c>
      <c r="F266" s="23"/>
      <c r="G266" s="23"/>
      <c r="H266" s="23"/>
      <c r="I266" s="23"/>
      <c r="J266" s="23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</row>
    <row r="267" spans="1:33" ht="12.75" x14ac:dyDescent="0.2">
      <c r="A267" s="94"/>
      <c r="C267" s="22">
        <v>45113</v>
      </c>
      <c r="D267" s="24">
        <v>755.9</v>
      </c>
      <c r="E267" s="40">
        <v>0</v>
      </c>
      <c r="F267" s="23"/>
      <c r="G267" s="23"/>
      <c r="H267" s="23"/>
      <c r="I267" s="23"/>
      <c r="J267" s="23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</row>
    <row r="268" spans="1:33" ht="12.75" x14ac:dyDescent="0.2">
      <c r="A268" s="94"/>
      <c r="C268" s="22">
        <v>45113.041666666672</v>
      </c>
      <c r="D268" s="24">
        <v>755.7</v>
      </c>
      <c r="E268" s="40">
        <v>0</v>
      </c>
      <c r="F268" s="23">
        <v>21.9</v>
      </c>
      <c r="G268" s="23"/>
      <c r="H268" s="23"/>
      <c r="I268" s="23"/>
      <c r="J268" s="23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</row>
    <row r="269" spans="1:33" ht="12.75" x14ac:dyDescent="0.2">
      <c r="A269" s="94"/>
      <c r="C269" s="22">
        <v>45113.083333333328</v>
      </c>
      <c r="D269" s="24">
        <v>755.3</v>
      </c>
      <c r="E269" s="40">
        <v>0</v>
      </c>
      <c r="F269" s="23"/>
      <c r="G269" s="23"/>
      <c r="H269" s="23"/>
      <c r="I269" s="23"/>
      <c r="J269" s="23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</row>
    <row r="270" spans="1:33" ht="12.75" x14ac:dyDescent="0.2">
      <c r="A270" s="94"/>
      <c r="C270" s="22">
        <v>45113.125</v>
      </c>
      <c r="D270" s="24">
        <v>755.3</v>
      </c>
      <c r="E270" s="40">
        <v>0</v>
      </c>
      <c r="F270" s="23"/>
      <c r="G270" s="23"/>
      <c r="H270" s="23"/>
      <c r="I270" s="23"/>
      <c r="J270" s="23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</row>
    <row r="271" spans="1:33" ht="12.75" x14ac:dyDescent="0.2">
      <c r="A271" s="94"/>
      <c r="C271" s="22">
        <v>45113.166666666672</v>
      </c>
      <c r="D271" s="44">
        <v>755.3</v>
      </c>
      <c r="E271" s="44">
        <v>0</v>
      </c>
      <c r="F271" s="44"/>
      <c r="G271" s="44"/>
      <c r="H271" s="44"/>
      <c r="I271" s="44"/>
      <c r="J271" s="44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</row>
    <row r="272" spans="1:33" ht="12.75" x14ac:dyDescent="0.2">
      <c r="A272" s="94"/>
      <c r="C272" s="22">
        <v>45113.208333333328</v>
      </c>
      <c r="D272" s="43">
        <v>755.4</v>
      </c>
      <c r="E272" s="43">
        <v>0</v>
      </c>
      <c r="F272" s="43"/>
      <c r="G272" s="43"/>
      <c r="H272" s="43"/>
      <c r="I272" s="43"/>
      <c r="J272" s="43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</row>
    <row r="273" spans="1:33" ht="12.75" x14ac:dyDescent="0.2">
      <c r="A273" s="94"/>
      <c r="C273" s="22">
        <v>45113.25</v>
      </c>
      <c r="D273" s="44">
        <v>755.5</v>
      </c>
      <c r="E273" s="44">
        <v>0</v>
      </c>
      <c r="F273" s="44"/>
      <c r="G273" s="44"/>
      <c r="H273" s="44"/>
      <c r="I273" s="44"/>
      <c r="J273" s="44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</row>
    <row r="274" spans="1:33" ht="12.75" x14ac:dyDescent="0.2">
      <c r="A274" s="94"/>
      <c r="C274" s="22">
        <v>45113.291666666672</v>
      </c>
      <c r="D274" s="43">
        <v>755.8</v>
      </c>
      <c r="E274" s="43">
        <v>0</v>
      </c>
      <c r="F274" s="43"/>
      <c r="G274" s="43"/>
      <c r="H274" s="43"/>
      <c r="I274" s="43"/>
      <c r="J274" s="43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</row>
    <row r="275" spans="1:33" ht="12.75" x14ac:dyDescent="0.2">
      <c r="A275" s="94"/>
      <c r="C275" s="22">
        <v>45113.333333333328</v>
      </c>
      <c r="D275" s="44">
        <v>756.1</v>
      </c>
      <c r="E275" s="44">
        <v>0</v>
      </c>
      <c r="F275" s="44"/>
      <c r="G275" s="44"/>
      <c r="H275" s="44"/>
      <c r="I275" s="44"/>
      <c r="J275" s="44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</row>
    <row r="276" spans="1:33" ht="12.75" x14ac:dyDescent="0.2">
      <c r="A276" s="94"/>
      <c r="C276" s="22">
        <v>45113.375</v>
      </c>
      <c r="D276" s="43">
        <v>756.1</v>
      </c>
      <c r="E276" s="43">
        <v>0</v>
      </c>
      <c r="F276" s="43"/>
      <c r="G276" s="43"/>
      <c r="H276" s="43"/>
      <c r="I276" s="43"/>
      <c r="J276" s="43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</row>
    <row r="277" spans="1:33" ht="12.75" x14ac:dyDescent="0.2">
      <c r="A277" s="94"/>
      <c r="C277" s="22">
        <v>45113.416666666672</v>
      </c>
      <c r="D277" s="44">
        <v>755.9</v>
      </c>
      <c r="E277" s="44">
        <v>0</v>
      </c>
      <c r="F277" s="44"/>
      <c r="G277" s="44"/>
      <c r="H277" s="44"/>
      <c r="I277" s="44"/>
      <c r="J277" s="44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</row>
    <row r="278" spans="1:33" ht="12.75" x14ac:dyDescent="0.2">
      <c r="A278" s="94"/>
      <c r="C278" s="22">
        <v>45113.458333333328</v>
      </c>
      <c r="D278" s="43">
        <v>755.1</v>
      </c>
      <c r="E278" s="43">
        <v>0</v>
      </c>
      <c r="F278" s="43"/>
      <c r="G278" s="43"/>
      <c r="H278" s="43"/>
      <c r="I278" s="43"/>
      <c r="J278" s="43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</row>
    <row r="279" spans="1:33" ht="12.75" x14ac:dyDescent="0.2">
      <c r="A279" s="94"/>
      <c r="C279" s="22">
        <v>45113.5</v>
      </c>
      <c r="D279" s="44">
        <v>754.2</v>
      </c>
      <c r="E279" s="44">
        <v>0</v>
      </c>
      <c r="F279" s="44"/>
      <c r="G279" s="44"/>
      <c r="H279" s="44"/>
      <c r="I279" s="44"/>
      <c r="J279" s="44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</row>
    <row r="280" spans="1:33" ht="12.75" x14ac:dyDescent="0.2">
      <c r="A280" s="94"/>
      <c r="C280" s="22">
        <v>45113.541666666672</v>
      </c>
      <c r="D280" s="43">
        <v>753.8</v>
      </c>
      <c r="E280" s="43">
        <v>0</v>
      </c>
      <c r="F280" s="43"/>
      <c r="G280" s="43"/>
      <c r="H280" s="43"/>
      <c r="I280" s="43"/>
      <c r="J280" s="43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</row>
    <row r="281" spans="1:33" ht="12.75" x14ac:dyDescent="0.2">
      <c r="A281" s="94"/>
      <c r="C281" s="22">
        <v>45113.583333333328</v>
      </c>
      <c r="D281" s="44">
        <v>753.1</v>
      </c>
      <c r="E281" s="44">
        <v>0</v>
      </c>
      <c r="F281" s="44"/>
      <c r="G281" s="44"/>
      <c r="H281" s="44"/>
      <c r="I281" s="44"/>
      <c r="J281" s="44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</row>
    <row r="282" spans="1:33" ht="12.75" x14ac:dyDescent="0.2">
      <c r="A282" s="94"/>
      <c r="C282" s="22">
        <v>45113.625</v>
      </c>
      <c r="D282" s="43">
        <v>752.7</v>
      </c>
      <c r="E282" s="43">
        <v>0</v>
      </c>
      <c r="F282" s="43"/>
      <c r="G282" s="43"/>
      <c r="H282" s="43"/>
      <c r="I282" s="43"/>
      <c r="J282" s="43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</row>
    <row r="283" spans="1:33" ht="12.75" x14ac:dyDescent="0.2">
      <c r="A283" s="94"/>
      <c r="C283" s="22">
        <v>45113.666666666672</v>
      </c>
      <c r="D283" s="44">
        <v>752.7</v>
      </c>
      <c r="E283" s="44">
        <v>0</v>
      </c>
      <c r="F283" s="44"/>
      <c r="G283" s="44"/>
      <c r="H283" s="44"/>
      <c r="I283" s="44"/>
      <c r="J283" s="44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</row>
    <row r="284" spans="1:33" ht="12.75" x14ac:dyDescent="0.2">
      <c r="A284" s="94"/>
      <c r="C284" s="22">
        <v>45113.708333333328</v>
      </c>
      <c r="D284" s="43">
        <v>752.9</v>
      </c>
      <c r="E284" s="43">
        <v>0</v>
      </c>
      <c r="F284" s="43"/>
      <c r="G284" s="43"/>
      <c r="H284" s="43"/>
      <c r="I284" s="43"/>
      <c r="J284" s="43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</row>
    <row r="285" spans="1:33" ht="12.75" x14ac:dyDescent="0.2">
      <c r="A285" s="94"/>
      <c r="C285" s="22">
        <v>45113.75</v>
      </c>
      <c r="D285" s="44">
        <v>753.3</v>
      </c>
      <c r="E285" s="44">
        <v>0</v>
      </c>
      <c r="F285" s="44"/>
      <c r="G285" s="44"/>
      <c r="H285" s="44"/>
      <c r="I285" s="44"/>
      <c r="J285" s="44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</row>
    <row r="286" spans="1:33" ht="12.75" x14ac:dyDescent="0.2">
      <c r="A286" s="94"/>
      <c r="C286" s="22">
        <v>45113.791666666672</v>
      </c>
      <c r="D286" s="43">
        <v>754</v>
      </c>
      <c r="E286" s="43">
        <v>0</v>
      </c>
      <c r="F286" s="43"/>
      <c r="G286" s="43"/>
      <c r="H286" s="43"/>
      <c r="I286" s="43"/>
      <c r="J286" s="43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</row>
    <row r="287" spans="1:33" ht="12.75" x14ac:dyDescent="0.2">
      <c r="A287" s="94"/>
      <c r="C287" s="22">
        <v>45113.833333333328</v>
      </c>
      <c r="D287" s="44">
        <v>754.5</v>
      </c>
      <c r="E287" s="44">
        <v>0</v>
      </c>
      <c r="F287" s="44"/>
      <c r="G287" s="44"/>
      <c r="H287" s="44"/>
      <c r="I287" s="44"/>
      <c r="J287" s="44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</row>
    <row r="288" spans="1:33" ht="12.75" x14ac:dyDescent="0.2">
      <c r="A288" s="94"/>
      <c r="C288" s="22">
        <v>45113.875</v>
      </c>
      <c r="D288" s="24">
        <v>754.8</v>
      </c>
      <c r="E288" s="40">
        <v>0</v>
      </c>
      <c r="F288" s="23"/>
      <c r="G288" s="23"/>
      <c r="H288" s="23"/>
      <c r="I288" s="23"/>
      <c r="J288" s="23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</row>
    <row r="289" spans="1:33" ht="12.75" x14ac:dyDescent="0.2">
      <c r="A289" s="94"/>
      <c r="C289" s="22">
        <v>45113.916666666672</v>
      </c>
      <c r="D289" s="24">
        <v>754.9</v>
      </c>
      <c r="E289" s="40">
        <v>0</v>
      </c>
      <c r="F289" s="23"/>
      <c r="G289" s="23"/>
      <c r="H289" s="23"/>
      <c r="I289" s="23"/>
      <c r="J289" s="23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</row>
    <row r="290" spans="1:33" ht="12.75" x14ac:dyDescent="0.2">
      <c r="A290" s="94"/>
      <c r="C290" s="22">
        <v>45113.958333333328</v>
      </c>
      <c r="D290" s="24">
        <v>755</v>
      </c>
      <c r="E290" s="40">
        <v>0</v>
      </c>
      <c r="F290" s="23"/>
      <c r="G290" s="23"/>
      <c r="H290" s="23"/>
      <c r="I290" s="23"/>
      <c r="J290" s="23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</row>
    <row r="291" spans="1:33" ht="12.75" x14ac:dyDescent="0.2">
      <c r="A291" s="94"/>
      <c r="C291" s="22">
        <v>45114</v>
      </c>
      <c r="D291" s="24">
        <v>754.9</v>
      </c>
      <c r="E291" s="40">
        <v>0</v>
      </c>
      <c r="F291" s="23"/>
      <c r="G291" s="23"/>
      <c r="H291" s="23"/>
      <c r="I291" s="23"/>
      <c r="J291" s="23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</row>
    <row r="292" spans="1:33" ht="12.75" x14ac:dyDescent="0.2">
      <c r="A292" s="94"/>
      <c r="C292" s="22">
        <v>45114.041666666672</v>
      </c>
      <c r="D292" s="24">
        <v>754.5</v>
      </c>
      <c r="E292" s="40">
        <v>0</v>
      </c>
      <c r="F292" s="23"/>
      <c r="G292" s="23"/>
      <c r="H292" s="23"/>
      <c r="I292" s="23"/>
      <c r="J292" s="23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</row>
    <row r="293" spans="1:33" ht="12.75" x14ac:dyDescent="0.2">
      <c r="A293" s="94"/>
      <c r="C293" s="22">
        <v>45114.083333333328</v>
      </c>
      <c r="D293" s="24">
        <v>754.3</v>
      </c>
      <c r="E293" s="40">
        <v>0</v>
      </c>
      <c r="F293" s="23"/>
      <c r="G293" s="23"/>
      <c r="H293" s="23"/>
      <c r="I293" s="23"/>
      <c r="J293" s="23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</row>
    <row r="294" spans="1:33" ht="12.75" x14ac:dyDescent="0.2">
      <c r="A294" s="94"/>
      <c r="C294" s="22">
        <v>45114.125</v>
      </c>
      <c r="D294" s="24">
        <v>754.4</v>
      </c>
      <c r="E294" s="40">
        <v>0</v>
      </c>
      <c r="F294" s="23"/>
      <c r="G294" s="23"/>
      <c r="H294" s="23"/>
      <c r="I294" s="23"/>
      <c r="J294" s="23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</row>
    <row r="295" spans="1:33" ht="12.75" x14ac:dyDescent="0.2">
      <c r="A295" s="94"/>
      <c r="C295" s="22">
        <v>45114.166666666672</v>
      </c>
      <c r="D295" s="24">
        <v>754.4</v>
      </c>
      <c r="E295" s="40">
        <v>0</v>
      </c>
      <c r="F295" s="23"/>
      <c r="G295" s="23"/>
      <c r="H295" s="23"/>
      <c r="I295" s="23"/>
      <c r="J295" s="23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</row>
    <row r="296" spans="1:33" ht="12.75" x14ac:dyDescent="0.2">
      <c r="A296" s="94"/>
      <c r="C296" s="22">
        <v>45114.208333333328</v>
      </c>
      <c r="D296" s="24">
        <v>754.5</v>
      </c>
      <c r="E296" s="40">
        <v>0</v>
      </c>
      <c r="F296" s="23"/>
      <c r="G296" s="23"/>
      <c r="H296" s="23"/>
      <c r="I296" s="23"/>
      <c r="J296" s="23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</row>
    <row r="297" spans="1:33" ht="12.75" x14ac:dyDescent="0.2">
      <c r="A297" s="94"/>
      <c r="C297" s="22">
        <v>45114.25</v>
      </c>
      <c r="D297" s="24">
        <v>754.5</v>
      </c>
      <c r="E297" s="40">
        <v>0</v>
      </c>
      <c r="F297" s="23"/>
      <c r="G297" s="23"/>
      <c r="H297" s="23"/>
      <c r="I297" s="23"/>
      <c r="J297" s="23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</row>
    <row r="298" spans="1:33" ht="12.75" x14ac:dyDescent="0.2">
      <c r="A298" s="94"/>
      <c r="C298" s="22">
        <v>45114.291666666672</v>
      </c>
      <c r="D298" s="24">
        <v>754.7</v>
      </c>
      <c r="E298" s="40">
        <v>0</v>
      </c>
      <c r="F298" s="23">
        <v>19.600000000000001</v>
      </c>
      <c r="G298" s="23">
        <v>89</v>
      </c>
      <c r="H298" s="23"/>
      <c r="I298" s="23"/>
      <c r="J298" s="23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</row>
    <row r="299" spans="1:33" x14ac:dyDescent="0.2">
      <c r="C299" s="5" t="s">
        <v>44</v>
      </c>
      <c r="D299" s="59">
        <f>MIN(D17:D298)</f>
        <v>751.5</v>
      </c>
      <c r="E299" s="3">
        <f>MIN(E17:E298)</f>
        <v>0</v>
      </c>
      <c r="F299" s="3">
        <f>MIN(F17:F298)</f>
        <v>19.600000000000001</v>
      </c>
      <c r="G299" s="3">
        <f>MIN(G17:G298)</f>
        <v>48.8</v>
      </c>
      <c r="H299" s="3">
        <f>MIN(H17:H298)</f>
        <v>0.6</v>
      </c>
      <c r="I299" s="3" t="s">
        <v>47</v>
      </c>
      <c r="J299" s="3">
        <f>MIN(J17:J298)</f>
        <v>0</v>
      </c>
    </row>
    <row r="300" spans="1:33" x14ac:dyDescent="0.2">
      <c r="C300" s="5" t="s">
        <v>45</v>
      </c>
      <c r="D300" s="59">
        <f>MAX(D17:D298)</f>
        <v>756.6</v>
      </c>
      <c r="E300" s="3">
        <f>MAX(E17:E298)</f>
        <v>0</v>
      </c>
      <c r="F300" s="3">
        <f>MAX(F17:F298)</f>
        <v>29.4</v>
      </c>
      <c r="G300" s="3">
        <f>MAX(G17:G298)</f>
        <v>89.4</v>
      </c>
      <c r="H300" s="3">
        <f>MAX(H17:H298)</f>
        <v>8.1999999999999993</v>
      </c>
      <c r="I300" s="3" t="s">
        <v>47</v>
      </c>
      <c r="J300" s="3">
        <f>MAX(J17:J298)</f>
        <v>0</v>
      </c>
    </row>
    <row r="301" spans="1:33" ht="15" customHeight="1" x14ac:dyDescent="0.2">
      <c r="C301" s="5" t="s">
        <v>46</v>
      </c>
      <c r="D301" s="59">
        <f>AVERAGE(D17:D298)</f>
        <v>754.47918367346904</v>
      </c>
      <c r="E301" s="3">
        <f>AVERAGE(E17:E298)</f>
        <v>0</v>
      </c>
      <c r="F301" s="3">
        <f>AVERAGE(F17:F298)</f>
        <v>23.487861271676302</v>
      </c>
      <c r="G301" s="3">
        <f>AVERAGE(G17:G298)</f>
        <v>72.477840909090915</v>
      </c>
      <c r="H301" s="3">
        <f>AVERAGE(H17:H298)</f>
        <v>4.8785310734463287</v>
      </c>
      <c r="I301" s="3" t="s">
        <v>47</v>
      </c>
      <c r="J301" s="3" t="e">
        <f>AVERAGE(J17:J298)</f>
        <v>#DIV/0!</v>
      </c>
    </row>
    <row r="302" spans="1:33" ht="9.75" customHeight="1" x14ac:dyDescent="0.2">
      <c r="C302" s="38" t="s">
        <v>48</v>
      </c>
      <c r="H302" s="14"/>
      <c r="I302" s="14"/>
    </row>
    <row r="303" spans="1:33" ht="9.75" customHeight="1" x14ac:dyDescent="0.2"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</row>
    <row r="304" spans="1:33" x14ac:dyDescent="0.2">
      <c r="H304" s="14"/>
      <c r="I304" s="14"/>
    </row>
  </sheetData>
  <mergeCells count="12">
    <mergeCell ref="A17:A55"/>
    <mergeCell ref="A56:A103"/>
    <mergeCell ref="A104:A127"/>
    <mergeCell ref="A128:A227"/>
    <mergeCell ref="A228:A298"/>
    <mergeCell ref="D2:J4"/>
    <mergeCell ref="H14:J14"/>
    <mergeCell ref="H12:J12"/>
    <mergeCell ref="C10:J10"/>
    <mergeCell ref="H8:J8"/>
    <mergeCell ref="D6:J6"/>
    <mergeCell ref="C2:C4"/>
  </mergeCells>
  <pageMargins left="0.70866141732283472" right="0.70866141732283472" top="0.74803149606299213" bottom="0.74803149606299213" header="0.31496062992125984" footer="0.31496062992125984"/>
  <pageSetup paperSize="9" scale="49" orientation="portrait" horizontalDpi="4294967292" verticalDpi="300" r:id="rId1"/>
  <rowBreaks count="1" manualBreakCount="1">
    <brk id="298" min="1" max="1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sqref="A1:G1"/>
    </sheetView>
  </sheetViews>
  <sheetFormatPr baseColWidth="10" defaultColWidth="11.5703125" defaultRowHeight="12.75" x14ac:dyDescent="0.2"/>
  <cols>
    <col min="1" max="1" width="17.140625" customWidth="1"/>
  </cols>
  <sheetData>
    <row r="1" spans="1:7" ht="36" customHeight="1" x14ac:dyDescent="0.2">
      <c r="A1" s="96" t="s">
        <v>4</v>
      </c>
      <c r="B1" s="96"/>
      <c r="C1" s="96"/>
      <c r="D1" s="96"/>
      <c r="E1" s="96"/>
      <c r="F1" s="96"/>
      <c r="G1" s="96"/>
    </row>
    <row r="2" spans="1:7" ht="18.75" customHeight="1" x14ac:dyDescent="0.2">
      <c r="A2" s="96" t="s">
        <v>18</v>
      </c>
      <c r="B2" s="96"/>
      <c r="C2" s="96"/>
      <c r="D2" s="96"/>
      <c r="E2" s="96"/>
      <c r="F2" s="96"/>
      <c r="G2" s="96"/>
    </row>
    <row r="7" spans="1:7" x14ac:dyDescent="0.2">
      <c r="A7" t="s">
        <v>5</v>
      </c>
    </row>
    <row r="8" spans="1:7" x14ac:dyDescent="0.2">
      <c r="A8" s="2" t="s">
        <v>17</v>
      </c>
      <c r="B8" t="s">
        <v>7</v>
      </c>
    </row>
    <row r="9" spans="1:7" x14ac:dyDescent="0.2">
      <c r="A9" s="2" t="s">
        <v>8</v>
      </c>
      <c r="B9" s="1" t="s">
        <v>9</v>
      </c>
    </row>
    <row r="10" spans="1:7" x14ac:dyDescent="0.2">
      <c r="A10" s="2" t="s">
        <v>11</v>
      </c>
      <c r="B10" s="1" t="s">
        <v>10</v>
      </c>
    </row>
    <row r="11" spans="1:7" x14ac:dyDescent="0.2">
      <c r="A11" s="2" t="s">
        <v>13</v>
      </c>
      <c r="B11" s="1" t="s">
        <v>12</v>
      </c>
    </row>
    <row r="12" spans="1:7" x14ac:dyDescent="0.2">
      <c r="A12" s="2" t="s">
        <v>14</v>
      </c>
      <c r="B12" s="1" t="s">
        <v>15</v>
      </c>
    </row>
    <row r="13" spans="1:7" x14ac:dyDescent="0.2">
      <c r="A13" s="2" t="s">
        <v>6</v>
      </c>
      <c r="B13" s="1" t="s">
        <v>16</v>
      </c>
    </row>
    <row r="16" spans="1:7" ht="18.75" customHeight="1" x14ac:dyDescent="0.2">
      <c r="A16" s="96" t="s">
        <v>19</v>
      </c>
      <c r="B16" s="96"/>
      <c r="C16" s="96"/>
      <c r="D16" s="96"/>
      <c r="E16" s="96"/>
      <c r="F16" s="96"/>
      <c r="G16" s="96"/>
    </row>
    <row r="19" spans="1:7" x14ac:dyDescent="0.2">
      <c r="A19" t="s">
        <v>5</v>
      </c>
    </row>
    <row r="20" spans="1:7" x14ac:dyDescent="0.2">
      <c r="A20" s="2" t="s">
        <v>20</v>
      </c>
      <c r="B20" s="1" t="s">
        <v>21</v>
      </c>
    </row>
    <row r="21" spans="1:7" x14ac:dyDescent="0.2">
      <c r="A21" s="2" t="s">
        <v>8</v>
      </c>
      <c r="B21" s="1" t="s">
        <v>9</v>
      </c>
    </row>
    <row r="22" spans="1:7" x14ac:dyDescent="0.2">
      <c r="A22" s="2" t="s">
        <v>22</v>
      </c>
      <c r="B22" s="1" t="s">
        <v>23</v>
      </c>
    </row>
    <row r="25" spans="1:7" ht="18.75" customHeight="1" x14ac:dyDescent="0.2">
      <c r="A25" s="96" t="s">
        <v>24</v>
      </c>
      <c r="B25" s="96"/>
      <c r="C25" s="96"/>
      <c r="D25" s="96"/>
      <c r="E25" s="96"/>
      <c r="F25" s="96"/>
      <c r="G25" s="96"/>
    </row>
    <row r="30" spans="1:7" x14ac:dyDescent="0.2">
      <c r="A30" t="s">
        <v>5</v>
      </c>
    </row>
    <row r="31" spans="1:7" x14ac:dyDescent="0.2">
      <c r="A31" s="2" t="s">
        <v>26</v>
      </c>
      <c r="B31" s="1" t="s">
        <v>25</v>
      </c>
    </row>
    <row r="32" spans="1:7" x14ac:dyDescent="0.2">
      <c r="A32" s="2" t="s">
        <v>27</v>
      </c>
      <c r="B32" s="1" t="s">
        <v>28</v>
      </c>
    </row>
    <row r="33" spans="1:2" x14ac:dyDescent="0.2">
      <c r="A33" s="2" t="s">
        <v>29</v>
      </c>
      <c r="B33" s="1" t="s">
        <v>30</v>
      </c>
    </row>
    <row r="34" spans="1:2" x14ac:dyDescent="0.2">
      <c r="A34" s="2" t="s">
        <v>20</v>
      </c>
      <c r="B34" s="1" t="s">
        <v>21</v>
      </c>
    </row>
  </sheetData>
  <mergeCells count="4">
    <mergeCell ref="A1:G1"/>
    <mergeCell ref="A2:G2"/>
    <mergeCell ref="A16:G16"/>
    <mergeCell ref="A25:G25"/>
  </mergeCells>
  <pageMargins left="0.7" right="0.7" top="0.75" bottom="0.75" header="0.3" footer="0.3"/>
  <pageSetup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1 Conc. horarias PM10</vt:lpstr>
      <vt:lpstr>2 Conc. horarias PM2.5</vt:lpstr>
      <vt:lpstr>6 Datos meteorológicos</vt:lpstr>
      <vt:lpstr>Fórmula EPA</vt:lpstr>
      <vt:lpstr>'1 Conc. horarias PM10'!Área_de_impresión</vt:lpstr>
      <vt:lpstr>'2 Conc. horarias PM2.5'!Área_de_impresión</vt:lpstr>
      <vt:lpstr>'6 Datos meteorológicos'!Área_de_impresión</vt:lpstr>
      <vt:lpstr>'6 Datos meteorológicos'!Títulos_a_imprimir</vt:lpstr>
    </vt:vector>
  </TitlesOfParts>
  <Company>corplab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gvega</dc:creator>
  <cp:lastModifiedBy>Andres Daniel Brios Abanto</cp:lastModifiedBy>
  <cp:lastPrinted>2020-03-09T20:19:55Z</cp:lastPrinted>
  <dcterms:created xsi:type="dcterms:W3CDTF">2004-09-16T21:53:08Z</dcterms:created>
  <dcterms:modified xsi:type="dcterms:W3CDTF">2023-08-02T20:36:50Z</dcterms:modified>
</cp:coreProperties>
</file>