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. PASCO 2020\6.2 IF CERRO\ANEXOS\ANEXO 14\"/>
    </mc:Choice>
  </mc:AlternateContent>
  <xr:revisionPtr revIDLastSave="0" documentId="13_ncr:1_{C260B48A-F2A1-4E84-8D3A-124EF7316994}" xr6:coauthVersionLast="45" xr6:coauthVersionMax="45" xr10:uidLastSave="{00000000-0000-0000-0000-000000000000}"/>
  <bookViews>
    <workbookView xWindow="-108" yWindow="-108" windowWidth="23256" windowHeight="12576" xr2:uid="{B92A9E04-82C8-4187-AEAB-E2AC38A38039}"/>
  </bookViews>
  <sheets>
    <sheet name="Hz_Superficial" sheetId="1" r:id="rId1"/>
    <sheet name="Hz_Subsuperficial 1" sheetId="3" r:id="rId2"/>
    <sheet name="Hz_Subsuperficial 2" sheetId="4" r:id="rId3"/>
    <sheet name="Hz_Subsuperficial 3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" i="5" l="1"/>
  <c r="K10" i="5"/>
  <c r="J10" i="5"/>
  <c r="I10" i="5"/>
  <c r="H10" i="5"/>
  <c r="G10" i="5"/>
  <c r="F10" i="5"/>
  <c r="E10" i="5"/>
  <c r="D10" i="5"/>
  <c r="C10" i="5"/>
  <c r="L10" i="4"/>
  <c r="K10" i="4"/>
  <c r="J10" i="4"/>
  <c r="I10" i="4"/>
  <c r="H10" i="4"/>
  <c r="G10" i="4"/>
  <c r="F10" i="4"/>
  <c r="E10" i="4"/>
  <c r="D10" i="4"/>
  <c r="C10" i="4"/>
  <c r="L10" i="3"/>
  <c r="K10" i="3"/>
  <c r="J10" i="3"/>
  <c r="I10" i="3"/>
  <c r="H10" i="3"/>
  <c r="G10" i="3"/>
  <c r="F10" i="3"/>
  <c r="E10" i="3"/>
  <c r="D10" i="3"/>
  <c r="C10" i="3"/>
  <c r="L10" i="1"/>
  <c r="K10" i="1"/>
  <c r="J10" i="1"/>
  <c r="I10" i="1"/>
  <c r="H10" i="1"/>
  <c r="G10" i="1"/>
  <c r="F10" i="1"/>
  <c r="E10" i="1"/>
  <c r="D10" i="1"/>
  <c r="C10" i="1"/>
</calcChain>
</file>

<file path=xl/sharedStrings.xml><?xml version="1.0" encoding="utf-8"?>
<sst xmlns="http://schemas.openxmlformats.org/spreadsheetml/2006/main" count="80" uniqueCount="26">
  <si>
    <t>METAL</t>
  </si>
  <si>
    <t>Arsénico</t>
  </si>
  <si>
    <t>Plomo</t>
  </si>
  <si>
    <t>Bario</t>
  </si>
  <si>
    <t>Cadmio</t>
  </si>
  <si>
    <t>Mercurio</t>
  </si>
  <si>
    <t>Cobre</t>
  </si>
  <si>
    <t>Plata</t>
  </si>
  <si>
    <t>Talio</t>
  </si>
  <si>
    <t>Zinc</t>
  </si>
  <si>
    <t>Manganeso</t>
  </si>
  <si>
    <t>Media en API-CS-CP</t>
  </si>
  <si>
    <t xml:space="preserve">Factor de compensación </t>
  </si>
  <si>
    <t>Aluminio en API-CS-CP</t>
  </si>
  <si>
    <t>Aluminio en ANF-CS-CP</t>
  </si>
  <si>
    <t>Nivel de fondo</t>
  </si>
  <si>
    <t>Igeo</t>
  </si>
  <si>
    <t>FE</t>
  </si>
  <si>
    <t>La base estadistica de los horizontes superficielas se presenta en el anexo xxx</t>
  </si>
  <si>
    <t>La base estadistica de los horizontes subsuperficielas 1 se presenta en el anexo xxx</t>
  </si>
  <si>
    <t>La base estadistica de los horizontes subsuperficielas 2 se presenta en el anexo xxx</t>
  </si>
  <si>
    <t>La base estadistica de los horizontes subsuperficielas 3 se presenta en el anexo xxx</t>
  </si>
  <si>
    <t>Tabla A.14.1. Índices de geoacumulación y factor de enriquecimiento en horizontes superficiales del API-CS-CP.</t>
  </si>
  <si>
    <t>Tabla A.14.2. Índices de geoacumulación y factor de enriquecimiento en horizontes subsuperficiales 1 del API-CS-CP.</t>
  </si>
  <si>
    <t>Tabla A.14.3. Índices de geoacumulación y factor de enriquecimiento en horizontes subsuperficiales 2 del API-CS-CP.</t>
  </si>
  <si>
    <t>Tabla A.14.4. Índices de geoacumulación y factor de enriquecimiento en horizontes subsuperficiales 3 del API-CS-CP.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</si>
</sst>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60944-F710-448B-8231-C6A96EFEE424}">
  <dimension ref="B2:L12"/>
  <sheetViews>
    <sheetView tabSelected="1" workbookViewId="0">
      <selection activeCell="B2" sqref="B2:L2"/>
    </sheetView>
  </sheetViews>
  <sheetFormatPr baseColWidth="10" defaultRowHeight="14.4" x14ac:dyDescent="0.3"/>
  <cols>
    <col min="2" max="2" width="18.109375" customWidth="1"/>
    <col min="3" max="12" width="8.44140625" customWidth="1"/>
  </cols>
  <sheetData>
    <row r="2" spans="2:12" x14ac:dyDescent="0.3">
      <c r="B2" s="9" t="s">
        <v>22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2:12" x14ac:dyDescent="0.3">
      <c r="B4" s="3" t="s">
        <v>11</v>
      </c>
      <c r="C4" s="4">
        <v>313.60000000000002</v>
      </c>
      <c r="D4" s="4">
        <v>1869</v>
      </c>
      <c r="E4" s="4">
        <v>181.5</v>
      </c>
      <c r="F4" s="4">
        <v>4.9989999999999997</v>
      </c>
      <c r="G4" s="4">
        <v>0.63500000000000001</v>
      </c>
      <c r="H4" s="4">
        <v>309.2</v>
      </c>
      <c r="I4" s="4">
        <v>11.06</v>
      </c>
      <c r="J4" s="4">
        <v>4.242</v>
      </c>
      <c r="K4" s="4">
        <v>1994</v>
      </c>
      <c r="L4" s="4">
        <v>2695</v>
      </c>
    </row>
    <row r="5" spans="2:12" x14ac:dyDescent="0.3">
      <c r="B5" s="3" t="s">
        <v>12</v>
      </c>
      <c r="C5" s="3">
        <v>1.5</v>
      </c>
      <c r="D5" s="3">
        <v>1.5</v>
      </c>
      <c r="E5" s="3">
        <v>1.5</v>
      </c>
      <c r="F5" s="3">
        <v>1.5</v>
      </c>
      <c r="G5" s="3">
        <v>1.5</v>
      </c>
      <c r="H5" s="3">
        <v>1.5</v>
      </c>
      <c r="I5" s="3">
        <v>1.5</v>
      </c>
      <c r="J5" s="3">
        <v>1.5</v>
      </c>
      <c r="K5" s="3">
        <v>1.5</v>
      </c>
      <c r="L5" s="3">
        <v>1.5</v>
      </c>
    </row>
    <row r="6" spans="2:12" x14ac:dyDescent="0.3">
      <c r="B6" s="3" t="s">
        <v>13</v>
      </c>
      <c r="C6" s="3">
        <v>8473</v>
      </c>
      <c r="D6" s="3">
        <v>8473</v>
      </c>
      <c r="E6" s="3">
        <v>8473</v>
      </c>
      <c r="F6" s="3">
        <v>8473</v>
      </c>
      <c r="G6" s="3">
        <v>8473</v>
      </c>
      <c r="H6" s="3">
        <v>8473</v>
      </c>
      <c r="I6" s="3">
        <v>8473</v>
      </c>
      <c r="J6" s="3">
        <v>8473</v>
      </c>
      <c r="K6" s="3">
        <v>8473</v>
      </c>
      <c r="L6" s="3">
        <v>8473</v>
      </c>
    </row>
    <row r="7" spans="2:12" x14ac:dyDescent="0.3">
      <c r="B7" s="3" t="s">
        <v>14</v>
      </c>
      <c r="C7" s="5">
        <v>17494</v>
      </c>
      <c r="D7" s="5">
        <v>17494</v>
      </c>
      <c r="E7" s="5">
        <v>17494</v>
      </c>
      <c r="F7" s="5">
        <v>17494</v>
      </c>
      <c r="G7" s="5">
        <v>17494</v>
      </c>
      <c r="H7" s="5">
        <v>17494</v>
      </c>
      <c r="I7" s="5">
        <v>17494</v>
      </c>
      <c r="J7" s="5">
        <v>17494</v>
      </c>
      <c r="K7" s="5">
        <v>17494</v>
      </c>
      <c r="L7" s="5">
        <v>17494</v>
      </c>
    </row>
    <row r="8" spans="2:12" x14ac:dyDescent="0.3">
      <c r="B8" s="3" t="s">
        <v>15</v>
      </c>
      <c r="C8" s="5">
        <v>81.41</v>
      </c>
      <c r="D8" s="5">
        <v>348.2</v>
      </c>
      <c r="E8" s="5">
        <v>154.30000000000001</v>
      </c>
      <c r="F8" s="5">
        <v>0.86899999999999999</v>
      </c>
      <c r="G8" s="5">
        <v>0.25900000000000001</v>
      </c>
      <c r="H8" s="6">
        <v>59.58</v>
      </c>
      <c r="I8" s="5">
        <v>1.984</v>
      </c>
      <c r="J8" s="5">
        <v>0.72199999999999998</v>
      </c>
      <c r="K8" s="5">
        <v>138</v>
      </c>
      <c r="L8" s="5">
        <v>257.8</v>
      </c>
    </row>
    <row r="9" spans="2:12" x14ac:dyDescent="0.3">
      <c r="B9" s="3" t="s">
        <v>16</v>
      </c>
      <c r="C9" s="7">
        <v>2.5299999999999998</v>
      </c>
      <c r="D9" s="7">
        <v>3.01</v>
      </c>
      <c r="E9" s="7">
        <v>0.82</v>
      </c>
      <c r="F9" s="7">
        <v>3.11</v>
      </c>
      <c r="G9" s="7">
        <v>1.88</v>
      </c>
      <c r="H9" s="7">
        <v>2.96</v>
      </c>
      <c r="I9" s="7">
        <v>3.06</v>
      </c>
      <c r="J9" s="7">
        <v>3.14</v>
      </c>
      <c r="K9" s="7">
        <v>4.4400000000000004</v>
      </c>
      <c r="L9" s="7">
        <v>3.97</v>
      </c>
    </row>
    <row r="10" spans="2:12" x14ac:dyDescent="0.3">
      <c r="B10" s="3" t="s">
        <v>17</v>
      </c>
      <c r="C10" s="7">
        <f>(C4/C6)/(C8/C7)</f>
        <v>7.9533522039914564</v>
      </c>
      <c r="D10" s="7">
        <f t="shared" ref="D10:L10" si="0">(D4/D6)/(D8/D7)</f>
        <v>11.082365018917068</v>
      </c>
      <c r="E10" s="7">
        <f t="shared" si="0"/>
        <v>2.4286370667406869</v>
      </c>
      <c r="F10" s="7">
        <f t="shared" si="0"/>
        <v>11.877232995026372</v>
      </c>
      <c r="G10" s="7">
        <f t="shared" si="0"/>
        <v>5.0620435478219035</v>
      </c>
      <c r="H10" s="7">
        <f t="shared" si="0"/>
        <v>10.714968586708318</v>
      </c>
      <c r="I10" s="7">
        <f t="shared" si="0"/>
        <v>11.509736335151887</v>
      </c>
      <c r="J10" s="7">
        <f t="shared" si="0"/>
        <v>12.130686590254264</v>
      </c>
      <c r="K10" s="7">
        <f t="shared" si="0"/>
        <v>29.833072487714599</v>
      </c>
      <c r="L10" s="7">
        <f t="shared" si="0"/>
        <v>21.583793251176992</v>
      </c>
    </row>
    <row r="11" spans="2:12" x14ac:dyDescent="0.3">
      <c r="B11" s="11" t="s">
        <v>18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2:12" x14ac:dyDescent="0.3">
      <c r="B12" s="8"/>
    </row>
  </sheetData>
  <mergeCells count="2">
    <mergeCell ref="B2:L2"/>
    <mergeCell ref="B11: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CD322-2D75-4530-988F-FFC6B868884F}">
  <dimension ref="B2:L12"/>
  <sheetViews>
    <sheetView workbookViewId="0">
      <selection activeCell="B2" sqref="B2:L2"/>
    </sheetView>
  </sheetViews>
  <sheetFormatPr baseColWidth="10" defaultRowHeight="14.4" x14ac:dyDescent="0.3"/>
  <cols>
    <col min="2" max="2" width="18.109375" customWidth="1"/>
    <col min="3" max="12" width="8.44140625" customWidth="1"/>
  </cols>
  <sheetData>
    <row r="2" spans="2:12" x14ac:dyDescent="0.3">
      <c r="B2" s="9" t="s">
        <v>23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2:12" x14ac:dyDescent="0.3">
      <c r="B4" s="3" t="s">
        <v>11</v>
      </c>
      <c r="C4" s="4">
        <v>296.10000000000002</v>
      </c>
      <c r="D4" s="4">
        <v>1789</v>
      </c>
      <c r="E4" s="4">
        <v>328.3</v>
      </c>
      <c r="F4" s="4">
        <v>5.4240000000000004</v>
      </c>
      <c r="G4" s="4">
        <v>2.8679999999999999</v>
      </c>
      <c r="H4" s="4">
        <v>416.9</v>
      </c>
      <c r="I4" s="4">
        <v>13.08</v>
      </c>
      <c r="J4" s="4">
        <v>5.5819999999999999</v>
      </c>
      <c r="K4" s="4">
        <v>1829</v>
      </c>
      <c r="L4" s="4">
        <v>2505</v>
      </c>
    </row>
    <row r="5" spans="2:12" x14ac:dyDescent="0.3">
      <c r="B5" s="3" t="s">
        <v>12</v>
      </c>
      <c r="C5" s="3">
        <v>1.5</v>
      </c>
      <c r="D5" s="3">
        <v>1.5</v>
      </c>
      <c r="E5" s="3">
        <v>1.5</v>
      </c>
      <c r="F5" s="3">
        <v>1.5</v>
      </c>
      <c r="G5" s="3">
        <v>1.5</v>
      </c>
      <c r="H5" s="3">
        <v>1.5</v>
      </c>
      <c r="I5" s="3">
        <v>1.5</v>
      </c>
      <c r="J5" s="3">
        <v>1.5</v>
      </c>
      <c r="K5" s="3">
        <v>1.5</v>
      </c>
      <c r="L5" s="3">
        <v>1.5</v>
      </c>
    </row>
    <row r="6" spans="2:12" x14ac:dyDescent="0.3">
      <c r="B6" s="3" t="s">
        <v>13</v>
      </c>
      <c r="C6" s="3">
        <v>10316</v>
      </c>
      <c r="D6" s="3">
        <v>10316</v>
      </c>
      <c r="E6" s="3">
        <v>10316</v>
      </c>
      <c r="F6" s="3">
        <v>10316</v>
      </c>
      <c r="G6" s="3">
        <v>10316</v>
      </c>
      <c r="H6" s="3">
        <v>10316</v>
      </c>
      <c r="I6" s="3">
        <v>10316</v>
      </c>
      <c r="J6" s="3">
        <v>10316</v>
      </c>
      <c r="K6" s="3">
        <v>10316</v>
      </c>
      <c r="L6" s="3">
        <v>10316</v>
      </c>
    </row>
    <row r="7" spans="2:12" x14ac:dyDescent="0.3">
      <c r="B7" s="3" t="s">
        <v>14</v>
      </c>
      <c r="C7" s="5">
        <v>21002</v>
      </c>
      <c r="D7" s="5">
        <v>21002</v>
      </c>
      <c r="E7" s="5">
        <v>21002</v>
      </c>
      <c r="F7" s="5">
        <v>21002</v>
      </c>
      <c r="G7" s="5">
        <v>21002</v>
      </c>
      <c r="H7" s="5">
        <v>21002</v>
      </c>
      <c r="I7" s="5">
        <v>21002</v>
      </c>
      <c r="J7" s="5">
        <v>21002</v>
      </c>
      <c r="K7" s="5">
        <v>21002</v>
      </c>
      <c r="L7" s="5">
        <v>21002</v>
      </c>
    </row>
    <row r="8" spans="2:12" x14ac:dyDescent="0.3">
      <c r="B8" s="3" t="s">
        <v>15</v>
      </c>
      <c r="C8" s="5">
        <v>64.989999999999995</v>
      </c>
      <c r="D8" s="5">
        <v>373.4</v>
      </c>
      <c r="E8" s="5">
        <v>170.3</v>
      </c>
      <c r="F8" s="5">
        <v>0.35699999999999998</v>
      </c>
      <c r="G8" s="5">
        <v>0.52900000000000003</v>
      </c>
      <c r="H8" s="5">
        <v>71.88</v>
      </c>
      <c r="I8" s="5">
        <v>0.82199999999999995</v>
      </c>
      <c r="J8" s="5">
        <v>0.64</v>
      </c>
      <c r="K8" s="5">
        <v>106.7</v>
      </c>
      <c r="L8" s="5">
        <v>338.4</v>
      </c>
    </row>
    <row r="9" spans="2:12" x14ac:dyDescent="0.3">
      <c r="B9" s="3" t="s">
        <v>16</v>
      </c>
      <c r="C9" s="3">
        <v>2.77</v>
      </c>
      <c r="D9" s="3">
        <v>2.85</v>
      </c>
      <c r="E9" s="3">
        <v>1.53</v>
      </c>
      <c r="F9" s="3">
        <v>4.51</v>
      </c>
      <c r="G9" s="3">
        <v>3.02</v>
      </c>
      <c r="H9" s="3">
        <v>3.12</v>
      </c>
      <c r="I9" s="3">
        <v>4.58</v>
      </c>
      <c r="J9" s="3">
        <v>3.71</v>
      </c>
      <c r="K9" s="3">
        <v>4.68</v>
      </c>
      <c r="L9" s="3">
        <v>3.47</v>
      </c>
    </row>
    <row r="10" spans="2:12" x14ac:dyDescent="0.3">
      <c r="B10" s="3" t="s">
        <v>17</v>
      </c>
      <c r="C10" s="7">
        <f>(C4/C6)/(C8/C7)</f>
        <v>9.2755824694836306</v>
      </c>
      <c r="D10" s="7">
        <f t="shared" ref="D10:L10" si="0">(D4/D6)/(D8/D7)</f>
        <v>9.754058313272731</v>
      </c>
      <c r="E10" s="7">
        <f t="shared" si="0"/>
        <v>3.9246917774144436</v>
      </c>
      <c r="F10" s="7">
        <f t="shared" si="0"/>
        <v>30.931486049247152</v>
      </c>
      <c r="G10" s="7">
        <f t="shared" si="0"/>
        <v>11.03755283880052</v>
      </c>
      <c r="H10" s="7">
        <f t="shared" si="0"/>
        <v>11.807913074287139</v>
      </c>
      <c r="I10" s="7">
        <f t="shared" si="0"/>
        <v>32.395541756409862</v>
      </c>
      <c r="J10" s="7">
        <f t="shared" si="0"/>
        <v>17.756574132415665</v>
      </c>
      <c r="K10" s="7">
        <f t="shared" si="0"/>
        <v>34.89784478701705</v>
      </c>
      <c r="L10" s="7">
        <f t="shared" si="0"/>
        <v>15.070466520367727</v>
      </c>
    </row>
    <row r="11" spans="2:12" x14ac:dyDescent="0.3">
      <c r="B11" s="10" t="s">
        <v>19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2:12" x14ac:dyDescent="0.3">
      <c r="B12" s="8"/>
    </row>
  </sheetData>
  <mergeCells count="2">
    <mergeCell ref="B2:L2"/>
    <mergeCell ref="B11:L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BF90C-AA6F-4455-95AA-F35FB6AC1F4F}">
  <dimension ref="B2:L12"/>
  <sheetViews>
    <sheetView workbookViewId="0">
      <selection activeCell="B2" sqref="B2:L2"/>
    </sheetView>
  </sheetViews>
  <sheetFormatPr baseColWidth="10" defaultRowHeight="14.4" x14ac:dyDescent="0.3"/>
  <cols>
    <col min="2" max="2" width="19.33203125" customWidth="1"/>
    <col min="3" max="12" width="8.6640625" customWidth="1"/>
  </cols>
  <sheetData>
    <row r="2" spans="2:12" x14ac:dyDescent="0.3">
      <c r="B2" s="9" t="s">
        <v>24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2:12" x14ac:dyDescent="0.3">
      <c r="B4" s="3" t="s">
        <v>11</v>
      </c>
      <c r="C4" s="4">
        <v>611</v>
      </c>
      <c r="D4" s="4">
        <v>3466</v>
      </c>
      <c r="E4" s="4">
        <v>297</v>
      </c>
      <c r="F4" s="4">
        <v>11.89</v>
      </c>
      <c r="G4" s="4">
        <v>2.8620000000000001</v>
      </c>
      <c r="H4" s="4">
        <v>1220</v>
      </c>
      <c r="I4" s="4">
        <v>25.67</v>
      </c>
      <c r="J4" s="4">
        <v>6.5880000000000001</v>
      </c>
      <c r="K4" s="4">
        <v>3900</v>
      </c>
      <c r="L4" s="4">
        <v>4607</v>
      </c>
    </row>
    <row r="5" spans="2:12" x14ac:dyDescent="0.3">
      <c r="B5" s="3" t="s">
        <v>12</v>
      </c>
      <c r="C5" s="3">
        <v>1.5</v>
      </c>
      <c r="D5" s="3">
        <v>1.5</v>
      </c>
      <c r="E5" s="3">
        <v>1.5</v>
      </c>
      <c r="F5" s="3">
        <v>1.5</v>
      </c>
      <c r="G5" s="3">
        <v>1.5</v>
      </c>
      <c r="H5" s="3">
        <v>1.5</v>
      </c>
      <c r="I5" s="3">
        <v>1.5</v>
      </c>
      <c r="J5" s="3">
        <v>1.5</v>
      </c>
      <c r="K5" s="3">
        <v>1.5</v>
      </c>
      <c r="L5" s="3">
        <v>1.5</v>
      </c>
    </row>
    <row r="6" spans="2:12" x14ac:dyDescent="0.3">
      <c r="B6" s="3" t="s">
        <v>13</v>
      </c>
      <c r="C6" s="3">
        <v>6602</v>
      </c>
      <c r="D6" s="3">
        <v>6602</v>
      </c>
      <c r="E6" s="3">
        <v>6602</v>
      </c>
      <c r="F6" s="3">
        <v>6602</v>
      </c>
      <c r="G6" s="3">
        <v>6602</v>
      </c>
      <c r="H6" s="3">
        <v>6602</v>
      </c>
      <c r="I6" s="3">
        <v>6602</v>
      </c>
      <c r="J6" s="3">
        <v>6602</v>
      </c>
      <c r="K6" s="3">
        <v>6602</v>
      </c>
      <c r="L6" s="3">
        <v>6602</v>
      </c>
    </row>
    <row r="7" spans="2:12" x14ac:dyDescent="0.3">
      <c r="B7" s="3" t="s">
        <v>14</v>
      </c>
      <c r="C7" s="5">
        <v>20539</v>
      </c>
      <c r="D7" s="5">
        <v>20539</v>
      </c>
      <c r="E7" s="5">
        <v>20539</v>
      </c>
      <c r="F7" s="5">
        <v>20539</v>
      </c>
      <c r="G7" s="5">
        <v>20539</v>
      </c>
      <c r="H7" s="5">
        <v>20539</v>
      </c>
      <c r="I7" s="5">
        <v>20539</v>
      </c>
      <c r="J7" s="5">
        <v>20539</v>
      </c>
      <c r="K7" s="5">
        <v>20539</v>
      </c>
      <c r="L7" s="5">
        <v>20539</v>
      </c>
    </row>
    <row r="8" spans="2:12" x14ac:dyDescent="0.3">
      <c r="B8" s="3" t="s">
        <v>15</v>
      </c>
      <c r="C8" s="5">
        <v>177.4</v>
      </c>
      <c r="D8" s="5">
        <v>178.4</v>
      </c>
      <c r="E8" s="5">
        <v>222.6</v>
      </c>
      <c r="F8" s="5">
        <v>0.50700000000000001</v>
      </c>
      <c r="G8" s="5">
        <v>0.51200000000000001</v>
      </c>
      <c r="H8" s="5">
        <v>89.56</v>
      </c>
      <c r="I8" s="5">
        <v>1.6719999999999999</v>
      </c>
      <c r="J8" s="5">
        <v>0.59499999999999997</v>
      </c>
      <c r="K8" s="5">
        <v>109.3</v>
      </c>
      <c r="L8" s="5">
        <v>152.9</v>
      </c>
    </row>
    <row r="9" spans="2:12" x14ac:dyDescent="0.3">
      <c r="B9" s="3" t="s">
        <v>16</v>
      </c>
      <c r="C9" s="7">
        <v>2.37</v>
      </c>
      <c r="D9" s="7">
        <v>4.87</v>
      </c>
      <c r="E9" s="7">
        <v>1</v>
      </c>
      <c r="F9" s="7">
        <v>5.14</v>
      </c>
      <c r="G9" s="7">
        <v>3.07</v>
      </c>
      <c r="H9" s="7">
        <v>4.3499999999999996</v>
      </c>
      <c r="I9" s="7">
        <v>4.53</v>
      </c>
      <c r="J9" s="7">
        <v>4.05</v>
      </c>
      <c r="K9" s="7">
        <v>5.74</v>
      </c>
      <c r="L9" s="7">
        <v>5.5</v>
      </c>
    </row>
    <row r="10" spans="2:12" x14ac:dyDescent="0.3">
      <c r="B10" s="3" t="s">
        <v>17</v>
      </c>
      <c r="C10" s="7">
        <f>(C4/C6)/(C8/C7)</f>
        <v>10.714980121154911</v>
      </c>
      <c r="D10" s="7">
        <f t="shared" ref="D10:L10" si="0">(D4/D6)/(D8/D7)</f>
        <v>60.441813052981644</v>
      </c>
      <c r="E10" s="7">
        <f t="shared" si="0"/>
        <v>4.1508311211745852</v>
      </c>
      <c r="F10" s="7">
        <f t="shared" si="0"/>
        <v>72.958797973478838</v>
      </c>
      <c r="G10" s="7">
        <f t="shared" si="0"/>
        <v>17.390154616972129</v>
      </c>
      <c r="H10" s="7">
        <f t="shared" si="0"/>
        <v>42.378884469212913</v>
      </c>
      <c r="I10" s="7">
        <f t="shared" si="0"/>
        <v>47.763195037316514</v>
      </c>
      <c r="J10" s="7">
        <f t="shared" si="0"/>
        <v>34.44612709670357</v>
      </c>
      <c r="K10" s="7">
        <f t="shared" si="0"/>
        <v>111.00645150919084</v>
      </c>
      <c r="L10" s="7">
        <f t="shared" si="0"/>
        <v>93.737745008201529</v>
      </c>
    </row>
    <row r="11" spans="2:12" x14ac:dyDescent="0.3">
      <c r="B11" s="10" t="s">
        <v>20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2:12" x14ac:dyDescent="0.3">
      <c r="B12" s="8"/>
    </row>
  </sheetData>
  <mergeCells count="2">
    <mergeCell ref="B2:L2"/>
    <mergeCell ref="B11:L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69650-FA19-45D1-928A-695E759952C1}">
  <dimension ref="B2:L12"/>
  <sheetViews>
    <sheetView workbookViewId="0">
      <selection activeCell="B11" sqref="B11:L11"/>
    </sheetView>
  </sheetViews>
  <sheetFormatPr baseColWidth="10" defaultRowHeight="14.4" x14ac:dyDescent="0.3"/>
  <cols>
    <col min="2" max="2" width="18.33203125" customWidth="1"/>
    <col min="3" max="12" width="9" customWidth="1"/>
  </cols>
  <sheetData>
    <row r="2" spans="2:12" x14ac:dyDescent="0.3">
      <c r="B2" s="9" t="s">
        <v>25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2:12" x14ac:dyDescent="0.3">
      <c r="B4" s="3" t="s">
        <v>11</v>
      </c>
      <c r="C4" s="4">
        <v>514.29999999999995</v>
      </c>
      <c r="D4" s="4">
        <v>3683</v>
      </c>
      <c r="E4" s="4">
        <v>395.4</v>
      </c>
      <c r="F4" s="4">
        <v>8.4160000000000004</v>
      </c>
      <c r="G4" s="4">
        <v>1.3759999999999999</v>
      </c>
      <c r="H4" s="4">
        <v>691</v>
      </c>
      <c r="I4" s="4">
        <v>22.49</v>
      </c>
      <c r="J4" s="4">
        <v>9.9019999999999992</v>
      </c>
      <c r="K4" s="4">
        <v>2775</v>
      </c>
      <c r="L4" s="4">
        <v>1671</v>
      </c>
    </row>
    <row r="5" spans="2:12" x14ac:dyDescent="0.3">
      <c r="B5" s="3" t="s">
        <v>12</v>
      </c>
      <c r="C5" s="3">
        <v>1.5</v>
      </c>
      <c r="D5" s="3">
        <v>1.5</v>
      </c>
      <c r="E5" s="3">
        <v>1.5</v>
      </c>
      <c r="F5" s="3">
        <v>1.5</v>
      </c>
      <c r="G5" s="3">
        <v>1.5</v>
      </c>
      <c r="H5" s="3">
        <v>1.5</v>
      </c>
      <c r="I5" s="3">
        <v>1.5</v>
      </c>
      <c r="J5" s="3">
        <v>1.5</v>
      </c>
      <c r="K5" s="3">
        <v>1.5</v>
      </c>
      <c r="L5" s="3">
        <v>1.5</v>
      </c>
    </row>
    <row r="6" spans="2:12" x14ac:dyDescent="0.3">
      <c r="B6" s="3" t="s">
        <v>13</v>
      </c>
      <c r="C6" s="3">
        <v>6751</v>
      </c>
      <c r="D6" s="3">
        <v>6751</v>
      </c>
      <c r="E6" s="3">
        <v>6751</v>
      </c>
      <c r="F6" s="3">
        <v>6751</v>
      </c>
      <c r="G6" s="3">
        <v>6751</v>
      </c>
      <c r="H6" s="3">
        <v>6751</v>
      </c>
      <c r="I6" s="3">
        <v>6751</v>
      </c>
      <c r="J6" s="3">
        <v>6751</v>
      </c>
      <c r="K6" s="3">
        <v>6751</v>
      </c>
      <c r="L6" s="3">
        <v>6751</v>
      </c>
    </row>
    <row r="7" spans="2:12" x14ac:dyDescent="0.3">
      <c r="B7" s="3" t="s">
        <v>14</v>
      </c>
      <c r="C7" s="5">
        <v>20790</v>
      </c>
      <c r="D7" s="5">
        <v>20790</v>
      </c>
      <c r="E7" s="5">
        <v>20790</v>
      </c>
      <c r="F7" s="5">
        <v>20790</v>
      </c>
      <c r="G7" s="5">
        <v>20790</v>
      </c>
      <c r="H7" s="5">
        <v>20790</v>
      </c>
      <c r="I7" s="5">
        <v>20790</v>
      </c>
      <c r="J7" s="5">
        <v>20790</v>
      </c>
      <c r="K7" s="5">
        <v>20790</v>
      </c>
      <c r="L7" s="5">
        <v>20790</v>
      </c>
    </row>
    <row r="8" spans="2:12" x14ac:dyDescent="0.3">
      <c r="B8" s="3" t="s">
        <v>15</v>
      </c>
      <c r="C8" s="5">
        <v>144.30000000000001</v>
      </c>
      <c r="D8" s="5">
        <v>266.3</v>
      </c>
      <c r="E8" s="5">
        <v>237.3</v>
      </c>
      <c r="F8" s="5">
        <v>1.4339999999999999</v>
      </c>
      <c r="G8" s="5">
        <v>0.71699999999999997</v>
      </c>
      <c r="H8" s="5">
        <v>53.03</v>
      </c>
      <c r="I8" s="5">
        <v>0.70499999999999996</v>
      </c>
      <c r="J8" s="5">
        <v>0.47099999999999997</v>
      </c>
      <c r="K8" s="5">
        <v>128.4</v>
      </c>
      <c r="L8" s="5">
        <v>352.1</v>
      </c>
    </row>
    <row r="9" spans="2:12" x14ac:dyDescent="0.3">
      <c r="B9" s="3" t="s">
        <v>16</v>
      </c>
      <c r="C9" s="3">
        <v>2.42</v>
      </c>
      <c r="D9" s="3">
        <v>4.37</v>
      </c>
      <c r="E9" s="3">
        <v>1.32</v>
      </c>
      <c r="F9" s="3">
        <v>3.14</v>
      </c>
      <c r="G9" s="3">
        <v>1.53</v>
      </c>
      <c r="H9" s="3">
        <v>4.29</v>
      </c>
      <c r="I9" s="3">
        <v>5.58</v>
      </c>
      <c r="J9" s="3">
        <v>4.99</v>
      </c>
      <c r="K9" s="3">
        <v>5.0199999999999996</v>
      </c>
      <c r="L9" s="3">
        <v>2.83</v>
      </c>
    </row>
    <row r="10" spans="2:12" x14ac:dyDescent="0.3">
      <c r="B10" s="3" t="s">
        <v>17</v>
      </c>
      <c r="C10" s="7">
        <f>(C4/C6)/(C8/C7)</f>
        <v>10.975809851531967</v>
      </c>
      <c r="D10" s="7">
        <f t="shared" ref="D10:L10" si="0">(D4/D6)/(D8/D7)</f>
        <v>42.5909114144673</v>
      </c>
      <c r="E10" s="7">
        <f t="shared" si="0"/>
        <v>5.1312752093101901</v>
      </c>
      <c r="F10" s="7">
        <f t="shared" si="0"/>
        <v>18.073528855790155</v>
      </c>
      <c r="G10" s="7">
        <f t="shared" si="0"/>
        <v>5.9099752152013432</v>
      </c>
      <c r="H10" s="7">
        <f t="shared" si="0"/>
        <v>40.127564509967208</v>
      </c>
      <c r="I10" s="7">
        <f t="shared" si="0"/>
        <v>98.239630377847888</v>
      </c>
      <c r="J10" s="7">
        <f t="shared" si="0"/>
        <v>64.742340601581077</v>
      </c>
      <c r="K10" s="7">
        <f t="shared" si="0"/>
        <v>66.555560477713939</v>
      </c>
      <c r="L10" s="7">
        <f t="shared" si="0"/>
        <v>14.614932240360238</v>
      </c>
    </row>
    <row r="11" spans="2:12" x14ac:dyDescent="0.3">
      <c r="B11" s="10" t="s">
        <v>21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2:12" x14ac:dyDescent="0.3">
      <c r="C12" s="8"/>
    </row>
  </sheetData>
  <mergeCells count="2">
    <mergeCell ref="B11:L11"/>
    <mergeCell ref="B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Hz_Superficial</vt:lpstr>
      <vt:lpstr>Hz_Subsuperficial 1</vt:lpstr>
      <vt:lpstr>Hz_Subsuperficial 2</vt:lpstr>
      <vt:lpstr>Hz_Subsuperficial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SANTA CRUZ</dc:creator>
  <cp:lastModifiedBy>karen Martinez</cp:lastModifiedBy>
  <dcterms:created xsi:type="dcterms:W3CDTF">2020-12-29T22:52:01Z</dcterms:created>
  <dcterms:modified xsi:type="dcterms:W3CDTF">2020-12-29T23:53:23Z</dcterms:modified>
</cp:coreProperties>
</file>